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cap" sheetId="3" r:id="rId1"/>
    <sheet name="Apparel" sheetId="2" r:id="rId2"/>
    <sheet name="Domestics" sheetId="4" r:id="rId3"/>
    <sheet name="Home Decor &amp; MIsc" sheetId="5" r:id="rId4"/>
  </sheets>
  <externalReferences>
    <externalReference r:id="rId5"/>
  </externalReferences>
  <definedNames>
    <definedName name="_xlnm._FilterDatabase" localSheetId="1" hidden="1">Apparel!$A$1:$BV$60</definedName>
    <definedName name="_xlnm._FilterDatabase" localSheetId="2" hidden="1">Domestics!$A$1:$N$202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" l="1"/>
  <c r="C6" i="3"/>
  <c r="M3" i="5"/>
  <c r="M4" i="5"/>
  <c r="M5" i="5"/>
  <c r="M6" i="5"/>
  <c r="M7" i="5"/>
  <c r="M8" i="5"/>
  <c r="M9" i="5"/>
  <c r="M10" i="5"/>
  <c r="M11" i="5"/>
  <c r="M12" i="5"/>
  <c r="M13" i="5"/>
  <c r="M14" i="5"/>
  <c r="M18" i="5"/>
  <c r="M19" i="5"/>
  <c r="M20" i="5"/>
  <c r="M21" i="5"/>
  <c r="M22" i="5"/>
  <c r="M23" i="5"/>
  <c r="M24" i="5"/>
  <c r="M25" i="5"/>
  <c r="M26" i="5"/>
  <c r="M28" i="5"/>
  <c r="M30" i="5"/>
  <c r="M33" i="5"/>
  <c r="M34" i="5"/>
  <c r="M35" i="5"/>
  <c r="M2" i="5"/>
  <c r="M29" i="4"/>
  <c r="M71" i="4"/>
  <c r="M118" i="4"/>
  <c r="M2" i="4"/>
  <c r="M119" i="4"/>
  <c r="M200" i="4"/>
  <c r="M82" i="4"/>
  <c r="M116" i="4"/>
  <c r="M124" i="4"/>
  <c r="M110" i="4"/>
  <c r="M50" i="4"/>
  <c r="M131" i="4"/>
  <c r="M113" i="4"/>
  <c r="M121" i="4"/>
  <c r="M111" i="4"/>
  <c r="M132" i="4"/>
  <c r="M112" i="4"/>
  <c r="M117" i="4"/>
  <c r="M69" i="4"/>
  <c r="M53" i="4"/>
  <c r="M126" i="4"/>
  <c r="M122" i="4"/>
  <c r="M114" i="4"/>
  <c r="M120" i="4"/>
  <c r="M80" i="4"/>
  <c r="M49" i="4"/>
  <c r="M127" i="4"/>
  <c r="M85" i="4"/>
  <c r="M123" i="4"/>
  <c r="M129" i="4"/>
  <c r="M56" i="4"/>
  <c r="M115" i="4"/>
  <c r="M83" i="4"/>
  <c r="M57" i="4"/>
  <c r="M128" i="4"/>
  <c r="M84" i="4"/>
  <c r="M54" i="4"/>
  <c r="M48" i="4"/>
  <c r="M52" i="4"/>
  <c r="M55" i="4"/>
  <c r="M125" i="4"/>
  <c r="M51" i="4"/>
  <c r="M30" i="4"/>
  <c r="M5" i="4"/>
  <c r="M130" i="4"/>
  <c r="M70" i="4"/>
  <c r="M185" i="4"/>
  <c r="M186" i="4"/>
  <c r="M133" i="4"/>
  <c r="M135" i="4"/>
  <c r="M108" i="4"/>
  <c r="M188" i="4"/>
  <c r="M148" i="4"/>
  <c r="M62" i="4"/>
  <c r="M170" i="4"/>
  <c r="M106" i="4"/>
  <c r="M192" i="4"/>
  <c r="M158" i="4"/>
  <c r="M187" i="4"/>
  <c r="M78" i="4"/>
  <c r="M165" i="4"/>
  <c r="M75" i="4"/>
  <c r="M60" i="4"/>
  <c r="M59" i="4"/>
  <c r="M105" i="4"/>
  <c r="M76" i="4"/>
  <c r="M144" i="4"/>
  <c r="M61" i="4"/>
  <c r="M175" i="4"/>
  <c r="M159" i="4"/>
  <c r="M155" i="4"/>
  <c r="M104" i="4"/>
  <c r="M68" i="4"/>
  <c r="M107" i="4"/>
  <c r="M174" i="4"/>
  <c r="M147" i="4"/>
  <c r="M143" i="4"/>
  <c r="M77" i="4"/>
  <c r="M164" i="4"/>
  <c r="M184" i="4"/>
  <c r="M134" i="4"/>
  <c r="M142" i="4"/>
  <c r="M146" i="4"/>
  <c r="M189" i="4"/>
  <c r="M178" i="4"/>
  <c r="M150" i="4"/>
  <c r="M73" i="4"/>
  <c r="M157" i="4"/>
  <c r="M74" i="4"/>
  <c r="M154" i="4"/>
  <c r="M151" i="4"/>
  <c r="M163" i="4"/>
  <c r="M168" i="4"/>
  <c r="M137" i="4"/>
  <c r="M191" i="4"/>
  <c r="M152" i="4"/>
  <c r="M140" i="4"/>
  <c r="M182" i="4"/>
  <c r="M161" i="4"/>
  <c r="M179" i="4"/>
  <c r="M181" i="4"/>
  <c r="M31" i="4"/>
  <c r="M32" i="4"/>
  <c r="M138" i="4"/>
  <c r="M169" i="4"/>
  <c r="M194" i="4"/>
  <c r="M153" i="4"/>
  <c r="M180" i="4"/>
  <c r="M162" i="4"/>
  <c r="M183" i="4"/>
  <c r="M156" i="4"/>
  <c r="M197" i="4"/>
  <c r="M79" i="4"/>
  <c r="M4" i="4"/>
  <c r="M171" i="4"/>
  <c r="M99" i="4"/>
  <c r="M100" i="4"/>
  <c r="M173" i="4"/>
  <c r="M176" i="4"/>
  <c r="M72" i="4"/>
  <c r="M149" i="4"/>
  <c r="M177" i="4"/>
  <c r="M190" i="4"/>
  <c r="M109" i="4"/>
  <c r="M141" i="4"/>
  <c r="M136" i="4"/>
  <c r="M166" i="4"/>
  <c r="M101" i="4"/>
  <c r="M102" i="4"/>
  <c r="M160" i="4"/>
  <c r="M198" i="4"/>
  <c r="M145" i="4"/>
  <c r="M195" i="4"/>
  <c r="M139" i="4"/>
  <c r="M193" i="4"/>
  <c r="M167" i="4"/>
  <c r="M196" i="4"/>
  <c r="M172" i="4"/>
  <c r="M58" i="4"/>
  <c r="M199" i="4"/>
  <c r="M65" i="4"/>
  <c r="M16" i="4"/>
  <c r="M67" i="4"/>
  <c r="M66" i="4"/>
  <c r="M63" i="4"/>
  <c r="M15" i="4"/>
  <c r="M64" i="4"/>
  <c r="M17" i="4"/>
  <c r="M28" i="4"/>
  <c r="M12" i="4"/>
  <c r="M8" i="4"/>
  <c r="M20" i="4"/>
  <c r="M7" i="4"/>
  <c r="M27" i="4"/>
  <c r="M19" i="4"/>
  <c r="M3" i="4"/>
  <c r="M98" i="4"/>
  <c r="M21" i="4"/>
  <c r="M18" i="4"/>
  <c r="M103" i="4"/>
  <c r="M11" i="4"/>
  <c r="M10" i="4"/>
  <c r="M201" i="4"/>
  <c r="M23" i="4"/>
  <c r="M26" i="4"/>
  <c r="M13" i="4"/>
  <c r="M6" i="4"/>
  <c r="M14" i="4"/>
  <c r="M24" i="4"/>
  <c r="M25" i="4"/>
  <c r="M9" i="4"/>
  <c r="M22" i="4"/>
  <c r="M81" i="4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2" i="2"/>
  <c r="N2" i="2"/>
  <c r="M61" i="2" l="1"/>
  <c r="H36" i="5"/>
  <c r="H202" i="4"/>
  <c r="H61" i="2"/>
  <c r="L34" i="4"/>
  <c r="M34" i="4" s="1"/>
  <c r="N34" i="4"/>
  <c r="L45" i="4"/>
  <c r="M45" i="4" s="1"/>
  <c r="N45" i="4"/>
  <c r="L33" i="4"/>
  <c r="M33" i="4" s="1"/>
  <c r="N33" i="4"/>
  <c r="L38" i="4"/>
  <c r="M38" i="4" s="1"/>
  <c r="N38" i="4"/>
  <c r="L87" i="4"/>
  <c r="M87" i="4" s="1"/>
  <c r="N87" i="4"/>
  <c r="L95" i="4"/>
  <c r="M95" i="4" s="1"/>
  <c r="N95" i="4"/>
  <c r="L97" i="4"/>
  <c r="M97" i="4" s="1"/>
  <c r="N97" i="4"/>
  <c r="L90" i="4"/>
  <c r="M90" i="4" s="1"/>
  <c r="N90" i="4"/>
  <c r="L93" i="4"/>
  <c r="M93" i="4" s="1"/>
  <c r="N93" i="4"/>
  <c r="L42" i="4"/>
  <c r="M42" i="4" s="1"/>
  <c r="N42" i="4"/>
  <c r="L40" i="4"/>
  <c r="M40" i="4" s="1"/>
  <c r="N40" i="4"/>
  <c r="L96" i="4"/>
  <c r="M96" i="4" s="1"/>
  <c r="N96" i="4"/>
  <c r="L94" i="4"/>
  <c r="M94" i="4" s="1"/>
  <c r="N94" i="4"/>
  <c r="L41" i="4"/>
  <c r="M41" i="4" s="1"/>
  <c r="N41" i="4"/>
  <c r="L37" i="4"/>
  <c r="M37" i="4" s="1"/>
  <c r="N37" i="4"/>
  <c r="L92" i="4"/>
  <c r="M92" i="4" s="1"/>
  <c r="N92" i="4"/>
  <c r="L43" i="4"/>
  <c r="M43" i="4" s="1"/>
  <c r="N43" i="4"/>
  <c r="L46" i="4"/>
  <c r="M46" i="4" s="1"/>
  <c r="N46" i="4"/>
  <c r="L86" i="4"/>
  <c r="M86" i="4" s="1"/>
  <c r="N86" i="4"/>
  <c r="L35" i="4"/>
  <c r="M35" i="4" s="1"/>
  <c r="N35" i="4"/>
  <c r="L44" i="4"/>
  <c r="M44" i="4" s="1"/>
  <c r="N44" i="4"/>
  <c r="L89" i="4"/>
  <c r="M89" i="4" s="1"/>
  <c r="N89" i="4"/>
  <c r="L36" i="4"/>
  <c r="M36" i="4" s="1"/>
  <c r="N36" i="4"/>
  <c r="L47" i="4"/>
  <c r="M47" i="4" s="1"/>
  <c r="N47" i="4"/>
  <c r="L88" i="4"/>
  <c r="M88" i="4" s="1"/>
  <c r="N88" i="4"/>
  <c r="L91" i="4"/>
  <c r="M91" i="4" s="1"/>
  <c r="N91" i="4"/>
  <c r="L39" i="4"/>
  <c r="M39" i="4" s="1"/>
  <c r="N39" i="4"/>
  <c r="N28" i="4"/>
  <c r="N12" i="4"/>
  <c r="N8" i="4"/>
  <c r="N20" i="4"/>
  <c r="N7" i="4"/>
  <c r="N27" i="4"/>
  <c r="N19" i="4"/>
  <c r="N3" i="4"/>
  <c r="N98" i="4"/>
  <c r="N21" i="4"/>
  <c r="N18" i="4"/>
  <c r="N103" i="4"/>
  <c r="N11" i="4"/>
  <c r="N10" i="4"/>
  <c r="N201" i="4"/>
  <c r="N23" i="4"/>
  <c r="N26" i="4"/>
  <c r="N13" i="4"/>
  <c r="N6" i="4"/>
  <c r="N14" i="4"/>
  <c r="N24" i="4"/>
  <c r="N25" i="4"/>
  <c r="N9" i="4"/>
  <c r="N22" i="4"/>
  <c r="N35" i="5"/>
  <c r="N34" i="5"/>
  <c r="N33" i="5"/>
  <c r="N32" i="5"/>
  <c r="L32" i="5"/>
  <c r="M32" i="5" s="1"/>
  <c r="N31" i="5"/>
  <c r="L31" i="5"/>
  <c r="M31" i="5" s="1"/>
  <c r="N30" i="5"/>
  <c r="N29" i="5"/>
  <c r="L29" i="5"/>
  <c r="M29" i="5" s="1"/>
  <c r="N28" i="5"/>
  <c r="N27" i="5"/>
  <c r="L27" i="5"/>
  <c r="M27" i="5" s="1"/>
  <c r="N26" i="5"/>
  <c r="N25" i="5"/>
  <c r="N171" i="4"/>
  <c r="N99" i="4"/>
  <c r="N100" i="4"/>
  <c r="N173" i="4"/>
  <c r="N176" i="4"/>
  <c r="N72" i="4"/>
  <c r="N149" i="4"/>
  <c r="N177" i="4"/>
  <c r="N190" i="4"/>
  <c r="N109" i="4"/>
  <c r="N141" i="4"/>
  <c r="N136" i="4"/>
  <c r="N166" i="4"/>
  <c r="N101" i="4"/>
  <c r="N102" i="4"/>
  <c r="N160" i="4"/>
  <c r="N198" i="4"/>
  <c r="N145" i="4"/>
  <c r="N195" i="4"/>
  <c r="N139" i="4"/>
  <c r="N193" i="4"/>
  <c r="N167" i="4"/>
  <c r="N196" i="4"/>
  <c r="N172" i="4"/>
  <c r="N58" i="4"/>
  <c r="N199" i="4"/>
  <c r="N65" i="4"/>
  <c r="N16" i="4"/>
  <c r="N67" i="4"/>
  <c r="N66" i="4"/>
  <c r="N63" i="4"/>
  <c r="N15" i="4"/>
  <c r="N64" i="4"/>
  <c r="N17" i="4"/>
  <c r="N178" i="4"/>
  <c r="N150" i="4"/>
  <c r="N73" i="4"/>
  <c r="N157" i="4"/>
  <c r="N74" i="4"/>
  <c r="N154" i="4"/>
  <c r="N151" i="4"/>
  <c r="N163" i="4"/>
  <c r="N168" i="4"/>
  <c r="N137" i="4"/>
  <c r="N191" i="4"/>
  <c r="N152" i="4"/>
  <c r="N140" i="4"/>
  <c r="N182" i="4"/>
  <c r="N161" i="4"/>
  <c r="N179" i="4"/>
  <c r="N181" i="4"/>
  <c r="N31" i="4"/>
  <c r="N32" i="4"/>
  <c r="N138" i="4"/>
  <c r="N169" i="4"/>
  <c r="N194" i="4"/>
  <c r="N153" i="4"/>
  <c r="N180" i="4"/>
  <c r="N162" i="4"/>
  <c r="N183" i="4"/>
  <c r="N156" i="4"/>
  <c r="N197" i="4"/>
  <c r="N79" i="4"/>
  <c r="N4" i="4"/>
  <c r="N24" i="5"/>
  <c r="N23" i="5"/>
  <c r="N22" i="5"/>
  <c r="N21" i="5"/>
  <c r="N20" i="5"/>
  <c r="N19" i="5"/>
  <c r="N18" i="5"/>
  <c r="N17" i="5"/>
  <c r="L17" i="5"/>
  <c r="M17" i="5" s="1"/>
  <c r="N16" i="5"/>
  <c r="L16" i="5"/>
  <c r="M16" i="5" s="1"/>
  <c r="N15" i="5"/>
  <c r="L15" i="5"/>
  <c r="M15" i="5" s="1"/>
  <c r="N14" i="5"/>
  <c r="N13" i="5"/>
  <c r="N12" i="5"/>
  <c r="N11" i="5"/>
  <c r="N10" i="5"/>
  <c r="N9" i="5"/>
  <c r="N8" i="5"/>
  <c r="N7" i="5"/>
  <c r="N185" i="4"/>
  <c r="N186" i="4"/>
  <c r="N133" i="4"/>
  <c r="N135" i="4"/>
  <c r="N108" i="4"/>
  <c r="N188" i="4"/>
  <c r="N148" i="4"/>
  <c r="N62" i="4"/>
  <c r="N170" i="4"/>
  <c r="N106" i="4"/>
  <c r="N192" i="4"/>
  <c r="N158" i="4"/>
  <c r="N187" i="4"/>
  <c r="N78" i="4"/>
  <c r="N165" i="4"/>
  <c r="N75" i="4"/>
  <c r="N60" i="4"/>
  <c r="N59" i="4"/>
  <c r="N105" i="4"/>
  <c r="N76" i="4"/>
  <c r="N144" i="4"/>
  <c r="N61" i="4"/>
  <c r="N175" i="4"/>
  <c r="N159" i="4"/>
  <c r="N155" i="4"/>
  <c r="N104" i="4"/>
  <c r="N68" i="4"/>
  <c r="N107" i="4"/>
  <c r="N174" i="4"/>
  <c r="N147" i="4"/>
  <c r="N143" i="4"/>
  <c r="N77" i="4"/>
  <c r="N164" i="4"/>
  <c r="N184" i="4"/>
  <c r="N134" i="4"/>
  <c r="N142" i="4"/>
  <c r="N146" i="4"/>
  <c r="N189" i="4"/>
  <c r="N6" i="5"/>
  <c r="N5" i="5"/>
  <c r="N4" i="5"/>
  <c r="N3" i="5"/>
  <c r="N70" i="4"/>
  <c r="N130" i="4"/>
  <c r="N5" i="4"/>
  <c r="N30" i="4"/>
  <c r="N51" i="4"/>
  <c r="N125" i="4"/>
  <c r="N55" i="4"/>
  <c r="N52" i="4"/>
  <c r="N48" i="4"/>
  <c r="N54" i="4"/>
  <c r="N84" i="4"/>
  <c r="N128" i="4"/>
  <c r="N57" i="4"/>
  <c r="N83" i="4"/>
  <c r="N115" i="4"/>
  <c r="N56" i="4"/>
  <c r="N129" i="4"/>
  <c r="N123" i="4"/>
  <c r="N85" i="4"/>
  <c r="N127" i="4"/>
  <c r="N49" i="4"/>
  <c r="N80" i="4"/>
  <c r="N120" i="4"/>
  <c r="N114" i="4"/>
  <c r="N122" i="4"/>
  <c r="N126" i="4"/>
  <c r="N53" i="4"/>
  <c r="N69" i="4"/>
  <c r="N117" i="4"/>
  <c r="N112" i="4"/>
  <c r="N132" i="4"/>
  <c r="N111" i="4"/>
  <c r="N121" i="4"/>
  <c r="N113" i="4"/>
  <c r="N131" i="4"/>
  <c r="N50" i="4"/>
  <c r="N110" i="4"/>
  <c r="N124" i="4"/>
  <c r="N116" i="4"/>
  <c r="N82" i="4"/>
  <c r="N200" i="4"/>
  <c r="N119" i="4"/>
  <c r="N2" i="4"/>
  <c r="N118" i="4"/>
  <c r="N71" i="4"/>
  <c r="N2" i="5"/>
  <c r="N29" i="4"/>
  <c r="N81" i="4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36" i="5" l="1"/>
  <c r="M36" i="5"/>
  <c r="M202" i="4"/>
  <c r="N202" i="4"/>
  <c r="N61" i="2"/>
</calcChain>
</file>

<file path=xl/sharedStrings.xml><?xml version="1.0" encoding="utf-8"?>
<sst xmlns="http://schemas.openxmlformats.org/spreadsheetml/2006/main" count="2102" uniqueCount="942">
  <si>
    <t>Merch Group</t>
  </si>
  <si>
    <t>Line</t>
  </si>
  <si>
    <t>Brand</t>
  </si>
  <si>
    <t>Product Type</t>
  </si>
  <si>
    <t>Name</t>
  </si>
  <si>
    <t>Description</t>
  </si>
  <si>
    <t>UPC Code</t>
  </si>
  <si>
    <t>Case Qty</t>
  </si>
  <si>
    <t>Other Open Line</t>
  </si>
  <si>
    <t/>
  </si>
  <si>
    <t>Nursery</t>
  </si>
  <si>
    <t>In Retail</t>
  </si>
  <si>
    <t>Toy</t>
  </si>
  <si>
    <t>Gear</t>
  </si>
  <si>
    <t>Belle</t>
  </si>
  <si>
    <t>Bed Set</t>
  </si>
  <si>
    <t>Home Decor</t>
  </si>
  <si>
    <t>Window Valance</t>
  </si>
  <si>
    <t>WVBLDO-01</t>
  </si>
  <si>
    <t>879210001097</t>
  </si>
  <si>
    <t>Little Haven</t>
  </si>
  <si>
    <t>Mobile</t>
  </si>
  <si>
    <t>Closet Divider</t>
  </si>
  <si>
    <t>CDLHBLU</t>
  </si>
  <si>
    <t>LH Closet Organizer Blue &amp; Green</t>
  </si>
  <si>
    <t>841297101106</t>
  </si>
  <si>
    <t>CDLHMLT</t>
  </si>
  <si>
    <t>LH Closet Organizer Pink, Lilac &amp; Mint</t>
  </si>
  <si>
    <t>841297101120</t>
  </si>
  <si>
    <t>Private Label</t>
  </si>
  <si>
    <t>Lamp</t>
  </si>
  <si>
    <t>5F62836</t>
  </si>
  <si>
    <t>Koala Baby Navy Stripe Lamp Shade</t>
  </si>
  <si>
    <t>8-03516-55451-3</t>
  </si>
  <si>
    <t>Wall - MDF Shape</t>
  </si>
  <si>
    <t>5F6283B</t>
  </si>
  <si>
    <t>Koala Baby Boy Monkey Shaped MDF Wall Art</t>
  </si>
  <si>
    <t>8-03516-55456-8</t>
  </si>
  <si>
    <t>Window Software</t>
  </si>
  <si>
    <t>The Peanutshell</t>
  </si>
  <si>
    <t>Layette</t>
  </si>
  <si>
    <t>Sleepers</t>
  </si>
  <si>
    <t>Changing Pad Cover</t>
  </si>
  <si>
    <t>Bodysuit, short sleeved</t>
  </si>
  <si>
    <t>Pants</t>
  </si>
  <si>
    <t>Wall - Specialty Medium</t>
  </si>
  <si>
    <t>MLPSMNWH</t>
  </si>
  <si>
    <t>PS Marquee Wall Light Moon</t>
  </si>
  <si>
    <t>841297112805</t>
  </si>
  <si>
    <t>Rail Guard</t>
  </si>
  <si>
    <t>RGLPSGRY</t>
  </si>
  <si>
    <t>The Peanut Shell Long Rail Guard Grey</t>
  </si>
  <si>
    <t>841297109720</t>
  </si>
  <si>
    <t>RGLPSWHT</t>
  </si>
  <si>
    <t>The Peanut Shell Long Rail Guard White</t>
  </si>
  <si>
    <t>841297109713</t>
  </si>
  <si>
    <t>RGS2PSGRY</t>
  </si>
  <si>
    <t>The Peanut Shell 2pk Short Rail Guard Grey</t>
  </si>
  <si>
    <t>841297109768</t>
  </si>
  <si>
    <t>RGS2PSWHT</t>
  </si>
  <si>
    <t>The Peanut Shell 2pk Short Rail Guard White</t>
  </si>
  <si>
    <t>841297109751</t>
  </si>
  <si>
    <t>Sleep Gown</t>
  </si>
  <si>
    <t>1100GOWOL-OS</t>
  </si>
  <si>
    <t>PS Happy Hippie Sleep Gown, One Size</t>
  </si>
  <si>
    <t>841297139505</t>
  </si>
  <si>
    <t>GOWBDFL-OS</t>
  </si>
  <si>
    <t>The Peanutshell Sleep Gown, Birds and Floral, One Size</t>
  </si>
  <si>
    <t>841297131301</t>
  </si>
  <si>
    <t>GOWTIG-OS</t>
  </si>
  <si>
    <t>The Peanutshell Sleep Gown, Tiger, One Size</t>
  </si>
  <si>
    <t>841297131530</t>
  </si>
  <si>
    <t>Lamp Base</t>
  </si>
  <si>
    <t>LBUPSOW</t>
  </si>
  <si>
    <t>PS Lamp Base Owl</t>
  </si>
  <si>
    <t>841297112980</t>
  </si>
  <si>
    <t>Lamp Shade</t>
  </si>
  <si>
    <t>LPPS-BLA-S</t>
  </si>
  <si>
    <t>Bella Lamp Shade</t>
  </si>
  <si>
    <t>LSUPSHTPK</t>
  </si>
  <si>
    <t>PS Lamp Shade Pink Heart Cut Out</t>
  </si>
  <si>
    <t>841297112942</t>
  </si>
  <si>
    <t>LSUPSST</t>
  </si>
  <si>
    <t>PS Lamp Shade Star Cut Out</t>
  </si>
  <si>
    <t>841297112935</t>
  </si>
  <si>
    <t>MLPSELE</t>
  </si>
  <si>
    <t>The Peanutshell Elephant Marquee Light</t>
  </si>
  <si>
    <t>841297128110</t>
  </si>
  <si>
    <t>WDPSCOE</t>
  </si>
  <si>
    <t>Peanut Shell Wall Décor Elephant Cut Out</t>
  </si>
  <si>
    <t>841297106774</t>
  </si>
  <si>
    <t>Wall Hanging</t>
  </si>
  <si>
    <t>WPPSFX</t>
  </si>
  <si>
    <t>841297128134</t>
  </si>
  <si>
    <t>LPTBAR-01-S</t>
  </si>
  <si>
    <t>Arianna Lamp Shade</t>
  </si>
  <si>
    <t>689574</t>
  </si>
  <si>
    <t>RGPS-AR</t>
  </si>
  <si>
    <t>The Peanut Shell Arianna Rail Guard</t>
  </si>
  <si>
    <t>841297107726</t>
  </si>
  <si>
    <t>WVTBAR-01</t>
  </si>
  <si>
    <t>The Peanut Shell Arianna Window Valance</t>
  </si>
  <si>
    <t>879210009970</t>
  </si>
  <si>
    <t>Sheet</t>
  </si>
  <si>
    <t>Plush Toy</t>
  </si>
  <si>
    <t>CPBOHO</t>
  </si>
  <si>
    <t>Boho Changing Pad Cover</t>
  </si>
  <si>
    <t>841297131691</t>
  </si>
  <si>
    <t>7279PT</t>
  </si>
  <si>
    <t>Butterfly Plush Toy</t>
  </si>
  <si>
    <t>841297154287</t>
  </si>
  <si>
    <t>1110SL-9</t>
  </si>
  <si>
    <t>PS Cotton Sleeper Just Arrived, 6-9 Months</t>
  </si>
  <si>
    <t>841297148828</t>
  </si>
  <si>
    <t>Dust Ruffle</t>
  </si>
  <si>
    <t>1002FS6-AMZ</t>
  </si>
  <si>
    <t>The Peanutshell Farmhouse Fitted Sheet - Floral Leaves</t>
  </si>
  <si>
    <t>841297173806</t>
  </si>
  <si>
    <t>Blanket</t>
  </si>
  <si>
    <t>DISBLGRA2</t>
  </si>
  <si>
    <t>Grace Display Blanket</t>
  </si>
  <si>
    <t>841297144332</t>
  </si>
  <si>
    <t>CPPSELGY</t>
  </si>
  <si>
    <t>Grey Elephant Changing Pad Cover</t>
  </si>
  <si>
    <t>841297131080</t>
  </si>
  <si>
    <t>7278PT</t>
  </si>
  <si>
    <t>Hearts Plush Toy</t>
  </si>
  <si>
    <t>841297154270</t>
  </si>
  <si>
    <t>RGPS-MIL</t>
  </si>
  <si>
    <t>PS Mila Crib Rail Cover</t>
  </si>
  <si>
    <t>841297112294</t>
  </si>
  <si>
    <t>ABLPSDTSV</t>
  </si>
  <si>
    <t>Peanutshell Blanket Silver Dot</t>
  </si>
  <si>
    <t>841297116087</t>
  </si>
  <si>
    <t>Quilt/Comforter</t>
  </si>
  <si>
    <t>ACVPSPGY</t>
  </si>
  <si>
    <t>Peanutshell Pleated Coverlet Grey</t>
  </si>
  <si>
    <t>841297116056</t>
  </si>
  <si>
    <t>ACVPSPNV</t>
  </si>
  <si>
    <t>Peanutshell Pleated Coverlet Navy</t>
  </si>
  <si>
    <t>841297116063</t>
  </si>
  <si>
    <t>CDPSGD</t>
  </si>
  <si>
    <t>PS Closet Organizer Gold</t>
  </si>
  <si>
    <t>841297122972</t>
  </si>
  <si>
    <t>CDPSGY</t>
  </si>
  <si>
    <t>PS Closet Organizer Grey</t>
  </si>
  <si>
    <t>841297122965</t>
  </si>
  <si>
    <t>CPCARGY</t>
  </si>
  <si>
    <t>The Peanut Shell Changing Pad Cover Grey Arrows</t>
  </si>
  <si>
    <t>841297104671</t>
  </si>
  <si>
    <t>CPCARMI</t>
  </si>
  <si>
    <t>The Peanut Shell Changing Pad Cover Mint Arrows</t>
  </si>
  <si>
    <t>841297106248</t>
  </si>
  <si>
    <t>CPCCLGY</t>
  </si>
  <si>
    <t>The Peanut Shell Changing Pad Cover Grey Clouds</t>
  </si>
  <si>
    <t>841297104695</t>
  </si>
  <si>
    <t>CPCCVCL</t>
  </si>
  <si>
    <t>PS Uptown Girl Chevron CPC</t>
  </si>
  <si>
    <t>841297114014</t>
  </si>
  <si>
    <t>CPCCVGD</t>
  </si>
  <si>
    <t>The Peanut Shell Changing Pad Cover Gold Chevron</t>
  </si>
  <si>
    <t>841297104701</t>
  </si>
  <si>
    <t>CPCCVGD-R</t>
  </si>
  <si>
    <t>PS Changing Pad Cover Gold Chevron</t>
  </si>
  <si>
    <t>841297117534</t>
  </si>
  <si>
    <t>CPCCVGY</t>
  </si>
  <si>
    <t>The Peanut Shell Changing Pad Cover Grey Chevron</t>
  </si>
  <si>
    <t>841297104718</t>
  </si>
  <si>
    <t>CPCDITL</t>
  </si>
  <si>
    <t>The Peanut Shell Changing Pad Cover Teal Tile</t>
  </si>
  <si>
    <t>841297104725</t>
  </si>
  <si>
    <t>CPCDMGY</t>
  </si>
  <si>
    <t>The Peanut Shell Changing Pad Cover Grey Damask</t>
  </si>
  <si>
    <t>841297104732</t>
  </si>
  <si>
    <t>CPCDMPK</t>
  </si>
  <si>
    <t>The Peanut Shell Changing Pad Cover Pink Damask</t>
  </si>
  <si>
    <t>841297104749</t>
  </si>
  <si>
    <t>CPCDTGY</t>
  </si>
  <si>
    <t>The Peanut Shell Changing Pad Cover Grey Dots</t>
  </si>
  <si>
    <t>841297104763</t>
  </si>
  <si>
    <t>CPCDTLC</t>
  </si>
  <si>
    <t>The Peanut Shell Changing Pad Cover Dot Light Coral</t>
  </si>
  <si>
    <t>841297115912</t>
  </si>
  <si>
    <t>CPCDTMI</t>
  </si>
  <si>
    <t>The Peanut Shell Changing Pad Cover Mint Dots</t>
  </si>
  <si>
    <t>841297104770</t>
  </si>
  <si>
    <t>CPCDTNV</t>
  </si>
  <si>
    <t>The Peanut Shell Changing Pad Cover Navy Dots</t>
  </si>
  <si>
    <t>841297104787</t>
  </si>
  <si>
    <t>CPCDTTL</t>
  </si>
  <si>
    <t>The Peanut Shell Changing Pad Cover Teal Dots</t>
  </si>
  <si>
    <t>841297104794</t>
  </si>
  <si>
    <t>CPCEL2LI</t>
  </si>
  <si>
    <t>PS Little Peanut Lilac Elephant CPC</t>
  </si>
  <si>
    <t>841297113932</t>
  </si>
  <si>
    <t>CPCELGY</t>
  </si>
  <si>
    <t>The Peanut Shell Changing Pad Cover Grey Elephant</t>
  </si>
  <si>
    <t>841297104800</t>
  </si>
  <si>
    <t>CPCELPK</t>
  </si>
  <si>
    <t>The Peanut Shell Changing Pad Cover Pink Elephant</t>
  </si>
  <si>
    <t>841297104817</t>
  </si>
  <si>
    <t>CPCFLPK</t>
  </si>
  <si>
    <t>The Peanut Shell Changing Pad Cover Pink Floral</t>
  </si>
  <si>
    <t>841297104831</t>
  </si>
  <si>
    <t>CPCGE2GY</t>
  </si>
  <si>
    <t>PS Little Peanut Grey CPC</t>
  </si>
  <si>
    <t>841297113871</t>
  </si>
  <si>
    <t>CPCGFCL</t>
  </si>
  <si>
    <t>PS Uptown Girl Giraffe CPC</t>
  </si>
  <si>
    <t>841297114007</t>
  </si>
  <si>
    <t>CPCLSGY</t>
  </si>
  <si>
    <t>PS Crib Changing Pad Cover Grey Diamonds</t>
  </si>
  <si>
    <t>841297117244</t>
  </si>
  <si>
    <t>CPCMDTL</t>
  </si>
  <si>
    <t>The Peanut Shell Changing Pad Cover Teal Medallion</t>
  </si>
  <si>
    <t>841297104855</t>
  </si>
  <si>
    <t>CPCMEGD</t>
  </si>
  <si>
    <t>PS Little Peanut Gold Med CPC</t>
  </si>
  <si>
    <t>841297113949</t>
  </si>
  <si>
    <t>CPCOWGY</t>
  </si>
  <si>
    <t>PS Changing Pad Cover Grey Owl</t>
  </si>
  <si>
    <t>841297114199</t>
  </si>
  <si>
    <t>CPCSDPK</t>
  </si>
  <si>
    <t>The Peanut Shell Changing Pad Cover Pink Solid</t>
  </si>
  <si>
    <t>841297104879</t>
  </si>
  <si>
    <t>CPCSDPL</t>
  </si>
  <si>
    <t>The Peanut Shell Changing Pad Cover Purple Solid</t>
  </si>
  <si>
    <t>841297104886</t>
  </si>
  <si>
    <t>CPCSNLC</t>
  </si>
  <si>
    <t>PS Changing Pad Cover Light Coral Swan</t>
  </si>
  <si>
    <t>841297114281</t>
  </si>
  <si>
    <t>CPCSWBK</t>
  </si>
  <si>
    <t>PS Changing Pad Cover Southwest</t>
  </si>
  <si>
    <t>841297114090</t>
  </si>
  <si>
    <t>CPCTBCL</t>
  </si>
  <si>
    <t>The Peanut Shell Changing Pad Cover Coral Tribal</t>
  </si>
  <si>
    <t>841297104893</t>
  </si>
  <si>
    <t>CPCTBMI</t>
  </si>
  <si>
    <t>The Peanut Shell Changing Pad Cover Mint Tribal</t>
  </si>
  <si>
    <t>841297104909</t>
  </si>
  <si>
    <t>CPCWDMI</t>
  </si>
  <si>
    <t>The Peanut Shell Changing Pad Cover Mint Woodland</t>
  </si>
  <si>
    <t>841297104947</t>
  </si>
  <si>
    <t>CPCWDPL</t>
  </si>
  <si>
    <t>The Peanut Shell Changing Pad Cover Purple Woodland</t>
  </si>
  <si>
    <t>841297104954</t>
  </si>
  <si>
    <t>CPFL2NV</t>
  </si>
  <si>
    <t>PS Changing Pad Cover Navy Floral</t>
  </si>
  <si>
    <t>841297117367</t>
  </si>
  <si>
    <t>CPFMLI</t>
  </si>
  <si>
    <t>PS Changing Pad Cover Lilac Medallion</t>
  </si>
  <si>
    <t>841297117282</t>
  </si>
  <si>
    <t>CPPSDTSV</t>
  </si>
  <si>
    <t>PS Changing Pad Cover Silver Dot</t>
  </si>
  <si>
    <t>841297116452</t>
  </si>
  <si>
    <t>CPPSFMLC</t>
  </si>
  <si>
    <t>PS Changing Pad Cover Light Coral Floral</t>
  </si>
  <si>
    <t>841297116445</t>
  </si>
  <si>
    <t>CPPSSTNV</t>
  </si>
  <si>
    <t>Peanutshell Change Pad Cover Navy Stars</t>
  </si>
  <si>
    <t>841297116162</t>
  </si>
  <si>
    <t>CPSTLC</t>
  </si>
  <si>
    <t>PS Changing Pad Cover Light Coral</t>
  </si>
  <si>
    <t>841297117381</t>
  </si>
  <si>
    <t>CVPTQ</t>
  </si>
  <si>
    <t>PS Pintucked Coverlet Turquoise</t>
  </si>
  <si>
    <t>841297117923</t>
  </si>
  <si>
    <t>DMGFCL</t>
  </si>
  <si>
    <t>PS Uptown Girl Musical Mobile</t>
  </si>
  <si>
    <t>841297127786</t>
  </si>
  <si>
    <t>DMWDCL</t>
  </si>
  <si>
    <t>The Peanutshell Woodland Musical Mobile Coral</t>
  </si>
  <si>
    <t>841297128721</t>
  </si>
  <si>
    <t>DRARGYMI</t>
  </si>
  <si>
    <t>The Peanut Shell Arrow Crib Dust Ruffle Mint/Grey</t>
  </si>
  <si>
    <t>841297104961</t>
  </si>
  <si>
    <t>DRARGYPL</t>
  </si>
  <si>
    <t>The Peanut Shell Arrow Crib DustRuffle Purple/Grey</t>
  </si>
  <si>
    <t>841297104152</t>
  </si>
  <si>
    <t>DRARGYWH</t>
  </si>
  <si>
    <t>The Peanut Shell Arrow Crib Dust Ruffle Grey</t>
  </si>
  <si>
    <t>841297103971</t>
  </si>
  <si>
    <t>DRARMIGY</t>
  </si>
  <si>
    <t>841297104008</t>
  </si>
  <si>
    <t>DRCAMCL</t>
  </si>
  <si>
    <t>PS Dust Ruffle Camilla</t>
  </si>
  <si>
    <t>841297117428</t>
  </si>
  <si>
    <t>DRCVGDWH</t>
  </si>
  <si>
    <t>The Peanut Shell Chevron Crib Dust Ruffle Gold</t>
  </si>
  <si>
    <t>841297106262</t>
  </si>
  <si>
    <t>DRCVNVMI</t>
  </si>
  <si>
    <t>The Peanut Shell Chevron Crib Dust Ruffle Navy</t>
  </si>
  <si>
    <t>841297104046</t>
  </si>
  <si>
    <t>DRCVPKPK</t>
  </si>
  <si>
    <t>The Peanut Shell Chevron Crib Dust Ruffle Pink</t>
  </si>
  <si>
    <t>841297104107</t>
  </si>
  <si>
    <t>DRDMGYGY</t>
  </si>
  <si>
    <t>The Peanut Shell Grey Damask Crib Dust Ruffle</t>
  </si>
  <si>
    <t>841297103940</t>
  </si>
  <si>
    <t>DRDMGYPK</t>
  </si>
  <si>
    <t>The Peanut Shell Damask Crib Dust Ruffle Pink/Grey</t>
  </si>
  <si>
    <t>841297104145</t>
  </si>
  <si>
    <t>DRDMGYPL</t>
  </si>
  <si>
    <t>The Peanut Shell Damask Crib DustRuffle Purple/Grey</t>
  </si>
  <si>
    <t>841297104176</t>
  </si>
  <si>
    <t>DRDMPKPK</t>
  </si>
  <si>
    <t>The Peanut Shell Damask Crib Dust Ruffle Pink</t>
  </si>
  <si>
    <t>841297104138</t>
  </si>
  <si>
    <t>DRFLCLNV</t>
  </si>
  <si>
    <t>The Peanut Shell Floral Crib DustRuffle Coral/Navy</t>
  </si>
  <si>
    <t>841297103896</t>
  </si>
  <si>
    <t>DRFLPKPL</t>
  </si>
  <si>
    <t>The Peanut Shell Floral Crib Dust Ruffle Pink/Mint</t>
  </si>
  <si>
    <t>841297104985</t>
  </si>
  <si>
    <t>DRFNLC</t>
  </si>
  <si>
    <t>PS Dust Ruffle Floral Netting Light Coral</t>
  </si>
  <si>
    <t>841297117312</t>
  </si>
  <si>
    <t>DRGENVGY</t>
  </si>
  <si>
    <t>The Peanut Shell Geo Crib Dust Ruffle Navy/Grey</t>
  </si>
  <si>
    <t>841297104992</t>
  </si>
  <si>
    <t>DRLSDLC</t>
  </si>
  <si>
    <t>PS Layered Dust Ruffle Light Coral</t>
  </si>
  <si>
    <t>841297114236</t>
  </si>
  <si>
    <t>DRLSDLI</t>
  </si>
  <si>
    <t>PS Dust Ruffle Layered Lilac</t>
  </si>
  <si>
    <t>841297117329</t>
  </si>
  <si>
    <t>DRMDCLCL</t>
  </si>
  <si>
    <t>The Peanut Shell Medallion Crib Dust Ruffle Coral</t>
  </si>
  <si>
    <t>841297103902</t>
  </si>
  <si>
    <t>DRMDTLTL</t>
  </si>
  <si>
    <t>The Peanut Shell Medallion Crib Dust Ruffle Teal</t>
  </si>
  <si>
    <t>841297104190</t>
  </si>
  <si>
    <t>DRPKWHNV</t>
  </si>
  <si>
    <t>The Peanut Shell Solid Crib Dust Ruffle Pink/Navy</t>
  </si>
  <si>
    <t>841297104114</t>
  </si>
  <si>
    <t>DRPLGY</t>
  </si>
  <si>
    <t>PS Pleated Crib Dust Ruffle Grey</t>
  </si>
  <si>
    <t>841297118081</t>
  </si>
  <si>
    <t>DRPLLC</t>
  </si>
  <si>
    <t>PS Double Pleated Crib Dust Ruffle Light Coral</t>
  </si>
  <si>
    <t>841297118098</t>
  </si>
  <si>
    <t>DRPLNV</t>
  </si>
  <si>
    <t>PS Pleated Crib Dust Ruffle Navy</t>
  </si>
  <si>
    <t>841297118104</t>
  </si>
  <si>
    <t>DRPLTQ</t>
  </si>
  <si>
    <t>PS Pleated Crib Dust Ruffle Turquoise</t>
  </si>
  <si>
    <t>841297118128</t>
  </si>
  <si>
    <t>DRPSPLNV</t>
  </si>
  <si>
    <t>841297116629</t>
  </si>
  <si>
    <t>DRSDCLWH</t>
  </si>
  <si>
    <t>The Peanut Shell Solid Crib Dust Ruffle Coral</t>
  </si>
  <si>
    <t>841297103919</t>
  </si>
  <si>
    <t>DRSDNVWH</t>
  </si>
  <si>
    <t>The Peanut Shell Solid Crib Dust Ruffle Navy</t>
  </si>
  <si>
    <t>841297104060</t>
  </si>
  <si>
    <t>DRSDPKWH</t>
  </si>
  <si>
    <t>The Peanut Shell Solid Crib Dust Ruffle Pink</t>
  </si>
  <si>
    <t>841297103933</t>
  </si>
  <si>
    <t>DRSDPLWH</t>
  </si>
  <si>
    <t>The Peanut Shell Solid Crib Dust Ruffle Purple</t>
  </si>
  <si>
    <t>841297104169</t>
  </si>
  <si>
    <t>DRSDTLWH</t>
  </si>
  <si>
    <t>The Peanut Shell Solid Crib Dust Ruffle Teal</t>
  </si>
  <si>
    <t>841297104206</t>
  </si>
  <si>
    <t>DRSDWHBK</t>
  </si>
  <si>
    <t>The Peanut Shell Crib DustRuffle Black/White</t>
  </si>
  <si>
    <t>841297105036</t>
  </si>
  <si>
    <t>DRWHCLTG</t>
  </si>
  <si>
    <t>The Peanut Shell Triangle Crib Dust Ruffle Grey</t>
  </si>
  <si>
    <t>841297103889</t>
  </si>
  <si>
    <t>DRWHGYGE</t>
  </si>
  <si>
    <t>The Peanut Shell Geo Crib Dust Ruffle Grey</t>
  </si>
  <si>
    <t>841297105050</t>
  </si>
  <si>
    <t>DRWHGYNV</t>
  </si>
  <si>
    <t>The Peanut Shell Crib Dust Ruffle Navy/Grey</t>
  </si>
  <si>
    <t>841297104053</t>
  </si>
  <si>
    <t>DRWHMIAR</t>
  </si>
  <si>
    <t>The Peanut Shell Arrow Crib Dust Ruffle Mint</t>
  </si>
  <si>
    <t>841297104022</t>
  </si>
  <si>
    <t>DRWHPKGY</t>
  </si>
  <si>
    <t>The Peanut Shell Crib Dust Ruffle Pink/Grey</t>
  </si>
  <si>
    <t>841297104091</t>
  </si>
  <si>
    <t>DRWHTLDT</t>
  </si>
  <si>
    <t>The Peanut Shell Dot Crib Dust Ruffle Teal</t>
  </si>
  <si>
    <t>841297104213</t>
  </si>
  <si>
    <t>FSARGY</t>
  </si>
  <si>
    <t>Peanut Shell Fitted Crib Sheet Grey Arrows</t>
  </si>
  <si>
    <t>841297105074</t>
  </si>
  <si>
    <t>FSBRGY</t>
  </si>
  <si>
    <t>PS Fitted Sheet Grey Bear</t>
  </si>
  <si>
    <t>841297114151</t>
  </si>
  <si>
    <t>FSCTBK</t>
  </si>
  <si>
    <t>PS Fitted Sheet Cactus</t>
  </si>
  <si>
    <t>841297114083</t>
  </si>
  <si>
    <t>FSDITL</t>
  </si>
  <si>
    <t>Peanut Shell Fitted Crib Sheet Teal Tile</t>
  </si>
  <si>
    <t>841297103728</t>
  </si>
  <si>
    <t>FSDTGD-R</t>
  </si>
  <si>
    <t>PS Fitted Crib Sheet Gold Confetti</t>
  </si>
  <si>
    <t>841297105159</t>
  </si>
  <si>
    <t>FSHBTQ</t>
  </si>
  <si>
    <t>PS Fitted Sheet Turquoise Herringbone</t>
  </si>
  <si>
    <t>841297118050</t>
  </si>
  <si>
    <t>FSLTGY</t>
  </si>
  <si>
    <t>PS Crib Sheet Grey Lattice</t>
  </si>
  <si>
    <t>841297117435</t>
  </si>
  <si>
    <t>FSPSELNV</t>
  </si>
  <si>
    <t>PS Fitted Sheet Navy Elephant</t>
  </si>
  <si>
    <t>841297116575</t>
  </si>
  <si>
    <t>FSTGGY</t>
  </si>
  <si>
    <t>Peanut Shell Fitted Crib Sheet Grey Triangles</t>
  </si>
  <si>
    <t>841297103483</t>
  </si>
  <si>
    <t>LSUPSARGY</t>
  </si>
  <si>
    <t>PS Lamp Shade Grey Arrows</t>
  </si>
  <si>
    <t>841297113024</t>
  </si>
  <si>
    <t>LSUPSCLBK</t>
  </si>
  <si>
    <t>PS Lamp Shade Black Clouds</t>
  </si>
  <si>
    <t>841297113017</t>
  </si>
  <si>
    <t>MLPSHTWH</t>
  </si>
  <si>
    <t>PS Marquee Wall Light Heart</t>
  </si>
  <si>
    <t>841297111075</t>
  </si>
  <si>
    <t>MLPSSTWH</t>
  </si>
  <si>
    <t>PS Marquee Wall Light Star</t>
  </si>
  <si>
    <t>841297111082</t>
  </si>
  <si>
    <t>Nursing Pillow Cover</t>
  </si>
  <si>
    <t>NPCDTCL</t>
  </si>
  <si>
    <t>PS Light Coral Dot Nursing Pillow Cover</t>
  </si>
  <si>
    <t>841297128370</t>
  </si>
  <si>
    <t>NPCGEGY</t>
  </si>
  <si>
    <t>PS Celeste Grey Geo Nursing Pillow Cover</t>
  </si>
  <si>
    <t>841297128387</t>
  </si>
  <si>
    <t>NPCGEMIGY</t>
  </si>
  <si>
    <t>PS Mint and Grey Geo Nursing Pillow Cover</t>
  </si>
  <si>
    <t>841297128394</t>
  </si>
  <si>
    <t>NPCLPNV</t>
  </si>
  <si>
    <t>PS Little Peanut Nursing Pillow Cover</t>
  </si>
  <si>
    <t>841297128363</t>
  </si>
  <si>
    <t>NPCTRBK</t>
  </si>
  <si>
    <t>PS Black Triangle Nursing Pillow Cover</t>
  </si>
  <si>
    <t>841297128356</t>
  </si>
  <si>
    <t>QBDMPK</t>
  </si>
  <si>
    <t>The Peanut Shell Damask Quilt in Pink</t>
  </si>
  <si>
    <t>841297103117</t>
  </si>
  <si>
    <t>QKSDGY</t>
  </si>
  <si>
    <t>The Peanut Shell Pintucked Quilt in Grey</t>
  </si>
  <si>
    <t>841297102912</t>
  </si>
  <si>
    <t>QKSDPK</t>
  </si>
  <si>
    <t>The Peanut Shell Pintucked Quilt in Pink</t>
  </si>
  <si>
    <t>841297103100</t>
  </si>
  <si>
    <t>QKSDTL</t>
  </si>
  <si>
    <t>The Peanut Shell Pintucked Quilt in Teal</t>
  </si>
  <si>
    <t>841297103193</t>
  </si>
  <si>
    <t>QOCLGY</t>
  </si>
  <si>
    <t>The Peanut Shell Cloud Quilt in Grey</t>
  </si>
  <si>
    <t>841297102943</t>
  </si>
  <si>
    <t>QOCVGDPK</t>
  </si>
  <si>
    <t>The Peanut Shell Chevron Quilt in Pink/Gold</t>
  </si>
  <si>
    <t>841297102899</t>
  </si>
  <si>
    <t>QOCVNV</t>
  </si>
  <si>
    <t>The Peanut Shell Chevron Quilt in Navy/Grey</t>
  </si>
  <si>
    <t>841297103032</t>
  </si>
  <si>
    <t>QODIBK</t>
  </si>
  <si>
    <t>The Peanut Shell Tile Quilt in Black/White</t>
  </si>
  <si>
    <t>841297103254</t>
  </si>
  <si>
    <t>QODMGY</t>
  </si>
  <si>
    <t>The Peanut Shell Damask Quilt in Grey</t>
  </si>
  <si>
    <t>841297102905</t>
  </si>
  <si>
    <t>QODMGYMI</t>
  </si>
  <si>
    <t>The Peanut Shell Damask Quilt in Mint/Grey</t>
  </si>
  <si>
    <t>841297103001</t>
  </si>
  <si>
    <t>QODMGYPL</t>
  </si>
  <si>
    <t>The Peanut Shell Damask Quilt in Purple/Grey</t>
  </si>
  <si>
    <t>841297103162</t>
  </si>
  <si>
    <t>QOELGY</t>
  </si>
  <si>
    <t>The Peanut Shell Elephant Quilt in Grey</t>
  </si>
  <si>
    <t>841297102936</t>
  </si>
  <si>
    <t>QOFLCL</t>
  </si>
  <si>
    <t>The Peanut Shell Floral Quilt Coral/Grey</t>
  </si>
  <si>
    <t>841297102967</t>
  </si>
  <si>
    <t>QOFLPK</t>
  </si>
  <si>
    <t>The Peanut Shell Floral Quilt in Pink/Mint</t>
  </si>
  <si>
    <t>841297103322</t>
  </si>
  <si>
    <t>QOFLPKPL</t>
  </si>
  <si>
    <t>The Peanut Shell Floral Quilt in Purple/Mint</t>
  </si>
  <si>
    <t>841297103346</t>
  </si>
  <si>
    <t>QOGEGY</t>
  </si>
  <si>
    <t>The Peanut Shell Geo Quilt in Grey</t>
  </si>
  <si>
    <t>841297103285</t>
  </si>
  <si>
    <t>QOMDTL</t>
  </si>
  <si>
    <t>The Peanut Shell Medallion Quilt in Teal</t>
  </si>
  <si>
    <t>841297103186</t>
  </si>
  <si>
    <t>QORSPL</t>
  </si>
  <si>
    <t>The Peanut Shell Rose Quilt in Purple</t>
  </si>
  <si>
    <t>841297103339</t>
  </si>
  <si>
    <t>QPDMPK</t>
  </si>
  <si>
    <t>The Peanut Shell Damask Patchwork Quilt Pink/Grey</t>
  </si>
  <si>
    <t>841297103124</t>
  </si>
  <si>
    <t>QPGENV</t>
  </si>
  <si>
    <t>The Peanut Shell Geo Patchwork Quilt in Navy/Grey</t>
  </si>
  <si>
    <t>841297103315</t>
  </si>
  <si>
    <t>QPMDCL</t>
  </si>
  <si>
    <t>The Peanut Shell Medallion Patch Quilt Coral/Mint</t>
  </si>
  <si>
    <t>841297103278</t>
  </si>
  <si>
    <t>QPMDCLMI</t>
  </si>
  <si>
    <t>The Peanut Shell Dot Patchwork Quilt in Coral/Mint</t>
  </si>
  <si>
    <t>841297103308</t>
  </si>
  <si>
    <t>QPWDTL</t>
  </si>
  <si>
    <t>The Peanut Shell Woodland Patch Quilt Teal/Navy</t>
  </si>
  <si>
    <t>841297103353</t>
  </si>
  <si>
    <t>QPWHNV</t>
  </si>
  <si>
    <t>PS Navy Whale Patch Quilt</t>
  </si>
  <si>
    <t>841297113772</t>
  </si>
  <si>
    <t>QSCOLPK</t>
  </si>
  <si>
    <t>PS Quilt Colette</t>
  </si>
  <si>
    <t>841297117398</t>
  </si>
  <si>
    <t>QSTGPL</t>
  </si>
  <si>
    <t>The Peanut Shell Triangle Stripe Quilt in Purple</t>
  </si>
  <si>
    <t>841297103155</t>
  </si>
  <si>
    <t>RGANNV</t>
  </si>
  <si>
    <t>The Peanut Shell Anchor Crib Rail Guard in Navy</t>
  </si>
  <si>
    <t>841297105333</t>
  </si>
  <si>
    <t>RGARGY</t>
  </si>
  <si>
    <t>The Peanut Shell Arrow Crib Rail Guard in Grey</t>
  </si>
  <si>
    <t>841297105340</t>
  </si>
  <si>
    <t>RGCLBK</t>
  </si>
  <si>
    <t>The Peanut Shell Cloud Crib Rail Guard Black/White</t>
  </si>
  <si>
    <t>841297105364</t>
  </si>
  <si>
    <t>RGCVGY</t>
  </si>
  <si>
    <t>The Peanut Shell Chevron Crib Rail Guard in Grey</t>
  </si>
  <si>
    <t>841297105388</t>
  </si>
  <si>
    <t>RGDITL</t>
  </si>
  <si>
    <t>The Peanut Shell Tile Crib Rail Guard in Teal</t>
  </si>
  <si>
    <t>841297105425</t>
  </si>
  <si>
    <t>RGDMGY</t>
  </si>
  <si>
    <t>The Peanut Shell Damask Crib Rail Guard in Grey</t>
  </si>
  <si>
    <t>841297105432</t>
  </si>
  <si>
    <t>RGDTGD</t>
  </si>
  <si>
    <t>The Peanut Shell Confetti Crib Rail Guard in Gold</t>
  </si>
  <si>
    <t>841297105456</t>
  </si>
  <si>
    <t>RGFLCL</t>
  </si>
  <si>
    <t>The Peanut Shell Floral Crib Rail Guard Coral/Navy</t>
  </si>
  <si>
    <t>841297105487</t>
  </si>
  <si>
    <t>RGGEGY</t>
  </si>
  <si>
    <t>The Peanut Shell Geo Crib Rail Guard in Grey</t>
  </si>
  <si>
    <t>841297105500</t>
  </si>
  <si>
    <t>RGGENV</t>
  </si>
  <si>
    <t>The Peanut Shell Geo Crib Rail Guard in Navy</t>
  </si>
  <si>
    <t>841297105517</t>
  </si>
  <si>
    <t>RGMDCL</t>
  </si>
  <si>
    <t>The Peanut Shell Medallion Crib Rail Guard in Coral</t>
  </si>
  <si>
    <t>841297105524</t>
  </si>
  <si>
    <t>RGMDTL</t>
  </si>
  <si>
    <t>The Peanut Shell Medallion Crib Rail Guard in Teal</t>
  </si>
  <si>
    <t>841297105531</t>
  </si>
  <si>
    <t>RGSDPK</t>
  </si>
  <si>
    <t>The Peanut Shell Crib Rail Guard in Pink</t>
  </si>
  <si>
    <t>841297105562</t>
  </si>
  <si>
    <t>RGTBMI</t>
  </si>
  <si>
    <t>The Peanut Shell Tribal Crib Rail Guard in Mint</t>
  </si>
  <si>
    <t>841297105586</t>
  </si>
  <si>
    <t>RGTGPL</t>
  </si>
  <si>
    <t>The Peanut Shell Triangle Crib Rail Guard Purple</t>
  </si>
  <si>
    <t>841297105609</t>
  </si>
  <si>
    <t>RGWDMI</t>
  </si>
  <si>
    <t>The Peanut Shell Woodland Crib Rail Guard in Mint</t>
  </si>
  <si>
    <t>841297106224</t>
  </si>
  <si>
    <t>Gift</t>
  </si>
  <si>
    <t>Kit, Sleep Essentials</t>
  </si>
  <si>
    <t>SLKITGY</t>
  </si>
  <si>
    <t>PS Sleep Essentials Kit Gray</t>
  </si>
  <si>
    <t>841297122811</t>
  </si>
  <si>
    <t>SLKITPK</t>
  </si>
  <si>
    <t>PS Sleep Essentials Kit Pink</t>
  </si>
  <si>
    <t>841297122835</t>
  </si>
  <si>
    <t>SLKITWT</t>
  </si>
  <si>
    <t>PS Sleep Essentials Kit White</t>
  </si>
  <si>
    <t>841297122842</t>
  </si>
  <si>
    <t>Storage</t>
  </si>
  <si>
    <t>ST2PK</t>
  </si>
  <si>
    <t>PS 2 Pk Storage Totes Pink</t>
  </si>
  <si>
    <t>841297125508</t>
  </si>
  <si>
    <t>ST2WT</t>
  </si>
  <si>
    <t>PS 2 Pk Storage Totes White</t>
  </si>
  <si>
    <t>841297125515</t>
  </si>
  <si>
    <t>WB2ANNV</t>
  </si>
  <si>
    <t>PS Blackout Window Panel Pair 84" Navy Anchor</t>
  </si>
  <si>
    <t>841297107993</t>
  </si>
  <si>
    <t>WB2ARGY</t>
  </si>
  <si>
    <t>PS Blackout Window Panel Pair 84" Grey Arrows</t>
  </si>
  <si>
    <t>841297105630</t>
  </si>
  <si>
    <t>WB2CLGY</t>
  </si>
  <si>
    <t>PS Blackout Window Panel Pair 84" Grey Clouds</t>
  </si>
  <si>
    <t>841297105654</t>
  </si>
  <si>
    <t>WB2CVGY</t>
  </si>
  <si>
    <t>PS Blackout Window Panel Pair 84" Grey Chevron</t>
  </si>
  <si>
    <t>841297105678</t>
  </si>
  <si>
    <t>WB2CVNV</t>
  </si>
  <si>
    <t>PS Blackout Window Panel Pair 84" Navy Chevron</t>
  </si>
  <si>
    <t>841297105685</t>
  </si>
  <si>
    <t>WB2DIBK</t>
  </si>
  <si>
    <t>PS Blackout Window Panel Pair 84" Black Tile</t>
  </si>
  <si>
    <t>841297106897</t>
  </si>
  <si>
    <t>WB2DTGY</t>
  </si>
  <si>
    <t>PS Blackout Window Panel Pair 84" Grey Dots</t>
  </si>
  <si>
    <t>841297105746</t>
  </si>
  <si>
    <t>WB2DTMI</t>
  </si>
  <si>
    <t>PS Blackout Window Panel Pair 84" Mint Dots</t>
  </si>
  <si>
    <t>841297105753</t>
  </si>
  <si>
    <t>WB2DTTL</t>
  </si>
  <si>
    <t>PS Blackout Window Panel Pair 84" Teal Dots</t>
  </si>
  <si>
    <t>841297105760</t>
  </si>
  <si>
    <t>WB2ELGY</t>
  </si>
  <si>
    <t>PS Blackout Window Panel Pair 84" Grey Elephants</t>
  </si>
  <si>
    <t>841297105777</t>
  </si>
  <si>
    <t>WB2FLPK</t>
  </si>
  <si>
    <t>PS Blackout Window Panel Pair 84" Pink Floral</t>
  </si>
  <si>
    <t>841297106903</t>
  </si>
  <si>
    <t>WB2MDTL</t>
  </si>
  <si>
    <t>PS Blackout Window Panel Pair 84" Teal Medallion</t>
  </si>
  <si>
    <t>841297105821</t>
  </si>
  <si>
    <t>WB2RSPL</t>
  </si>
  <si>
    <t>PS Blackout Window Panel Pair 84" Purple Rose</t>
  </si>
  <si>
    <t>841297106934</t>
  </si>
  <si>
    <t>WB2TGBK</t>
  </si>
  <si>
    <t>PS Blackout Window Panel Pair 84" Black Triangle</t>
  </si>
  <si>
    <t>841297106941</t>
  </si>
  <si>
    <t>WB2TGPL</t>
  </si>
  <si>
    <t>PS Blackout Window Panel Pair 84" Purple Triangles</t>
  </si>
  <si>
    <t>841297107979</t>
  </si>
  <si>
    <t>WP2ANNV</t>
  </si>
  <si>
    <t>PS Window Panel Pair 84" Navy Anchor</t>
  </si>
  <si>
    <t>841297107986</t>
  </si>
  <si>
    <t>WP2CLGY</t>
  </si>
  <si>
    <t>PS Window Panel Pair 84" Grey Clouds</t>
  </si>
  <si>
    <t>841297107887</t>
  </si>
  <si>
    <t>WP2CVGY</t>
  </si>
  <si>
    <t>PS Window Panel Pair 84" Grey Chevron</t>
  </si>
  <si>
    <t>841297107870</t>
  </si>
  <si>
    <t>WP2DITL</t>
  </si>
  <si>
    <t>PS Window Panel Pair 84" Teal Tile</t>
  </si>
  <si>
    <t>841297106514</t>
  </si>
  <si>
    <t>WP2DMGY</t>
  </si>
  <si>
    <t>PS Window Panel Pair 84" Grey Damask</t>
  </si>
  <si>
    <t>841297106880</t>
  </si>
  <si>
    <t>WP2DTGY</t>
  </si>
  <si>
    <t>PS Window Panel Pair 84" Grey Dots</t>
  </si>
  <si>
    <t>841297106538</t>
  </si>
  <si>
    <t>WP2DTTL</t>
  </si>
  <si>
    <t>PS Window Panel Pair 84" Teal Dots</t>
  </si>
  <si>
    <t>841297106552</t>
  </si>
  <si>
    <t>WP2ELGY</t>
  </si>
  <si>
    <t>PS Window Panel Pair 84" Grey Elephants</t>
  </si>
  <si>
    <t>841297106873</t>
  </si>
  <si>
    <t>WP2FLCL</t>
  </si>
  <si>
    <t>PS Window Panel Pair 84" Coral Floral</t>
  </si>
  <si>
    <t>841297106569</t>
  </si>
  <si>
    <t>WP2FLPK</t>
  </si>
  <si>
    <t>PS Window Panel Pair 84" Pink Floral</t>
  </si>
  <si>
    <t>841297107955</t>
  </si>
  <si>
    <t>WP2MDTL</t>
  </si>
  <si>
    <t>PS Window Panel Pair 84" Teal Medallion</t>
  </si>
  <si>
    <t>841297106583</t>
  </si>
  <si>
    <t>WP2RSPL</t>
  </si>
  <si>
    <t>PS Window Panel Pair 84" Purple Rose</t>
  </si>
  <si>
    <t>841297107962</t>
  </si>
  <si>
    <t>WVARGYMI</t>
  </si>
  <si>
    <t>Peanut Shell Arrow Window Valance in Mint/Grey</t>
  </si>
  <si>
    <t>841297105890</t>
  </si>
  <si>
    <t>WVARGYPL</t>
  </si>
  <si>
    <t>Peanut Shell Arrow Window Valance Purple/Grey</t>
  </si>
  <si>
    <t>841297105906</t>
  </si>
  <si>
    <t>WVARGYWH</t>
  </si>
  <si>
    <t>Peanut Shell Arrow Window Valance in Grey</t>
  </si>
  <si>
    <t>841297105913</t>
  </si>
  <si>
    <t>WVCLBKBK</t>
  </si>
  <si>
    <t>Peanut Shell Cloud Print Window Valance Black/White</t>
  </si>
  <si>
    <t>841297105920</t>
  </si>
  <si>
    <t>WVCVGYGY</t>
  </si>
  <si>
    <t>Peanut Shell Chevron  Window Valance in Grey</t>
  </si>
  <si>
    <t>841297106255</t>
  </si>
  <si>
    <t>WVCVGYPL</t>
  </si>
  <si>
    <t>Peanut Shell Chevron  Window Valance Purple/Grey</t>
  </si>
  <si>
    <t>841297105944</t>
  </si>
  <si>
    <t>WVCVPKPK</t>
  </si>
  <si>
    <t>Peanut Shell Chevron  Window Valance Pink</t>
  </si>
  <si>
    <t>841297105975</t>
  </si>
  <si>
    <t>WVDMPKPK</t>
  </si>
  <si>
    <t>Peanut Shell Damask  Window Valance Pink</t>
  </si>
  <si>
    <t>841297105982</t>
  </si>
  <si>
    <t>WVDTGDWH</t>
  </si>
  <si>
    <t>Peanut Shell Confetti  Window Valance in Gold</t>
  </si>
  <si>
    <t>841297105999</t>
  </si>
  <si>
    <t>WVFLCLCL</t>
  </si>
  <si>
    <t>Peanut Shell Floral Print  Window Valance Coral/Navy</t>
  </si>
  <si>
    <t>841297106033</t>
  </si>
  <si>
    <t>WVFLPKPL</t>
  </si>
  <si>
    <t>Peanut Shell Floral Window Valance Pink/Mint</t>
  </si>
  <si>
    <t>841297106040</t>
  </si>
  <si>
    <t>WVMDCLMI</t>
  </si>
  <si>
    <t>Peanut Shell Medallion  Window Valance in Coral</t>
  </si>
  <si>
    <t>841297106057</t>
  </si>
  <si>
    <t>WVSDCLWH</t>
  </si>
  <si>
    <t>Peanut Shell Window Valance in Coral</t>
  </si>
  <si>
    <t>841297106064</t>
  </si>
  <si>
    <t>WVSDLCWH</t>
  </si>
  <si>
    <t>PS Window Valance Light Coral</t>
  </si>
  <si>
    <t>841297114229</t>
  </si>
  <si>
    <t>WVSDPLWH</t>
  </si>
  <si>
    <t>Peanut Shell Window Valance in Purple</t>
  </si>
  <si>
    <t>841297106118</t>
  </si>
  <si>
    <t>WVTBCLCL</t>
  </si>
  <si>
    <t>Peanut Shell Tribal Print  Window Valance in Coral</t>
  </si>
  <si>
    <t>841297106132</t>
  </si>
  <si>
    <t>WVTBMIMI</t>
  </si>
  <si>
    <t>Peanut Shell Tribal Print  Window Valance Mint</t>
  </si>
  <si>
    <t>841297106149</t>
  </si>
  <si>
    <t>WVTGBKBK</t>
  </si>
  <si>
    <t>Peanut Shell Triangle Print  Window Valance Black/White</t>
  </si>
  <si>
    <t>841297106156</t>
  </si>
  <si>
    <t>WVTGGYCL</t>
  </si>
  <si>
    <t>Peanut Shell Triangle Window Valance Coral/Grey</t>
  </si>
  <si>
    <t>841297106163</t>
  </si>
  <si>
    <t>WVTGPLPL</t>
  </si>
  <si>
    <t>Peanut Shell Triangle Print  Window Valance Purple</t>
  </si>
  <si>
    <t>841297106170</t>
  </si>
  <si>
    <t>WVWDPLPL</t>
  </si>
  <si>
    <t>Peanut Shell Woodland Window Valance Purple</t>
  </si>
  <si>
    <t>841297106187</t>
  </si>
  <si>
    <t>RGLPSIVY</t>
  </si>
  <si>
    <t>The Peanut Shell Long Rail Guard Ivory</t>
  </si>
  <si>
    <t>841297109744</t>
  </si>
  <si>
    <t>WHPSCLS</t>
  </si>
  <si>
    <t xml:space="preserve">The Peanutshell Cloud and Stars Wall Hanging _x000D_
</t>
  </si>
  <si>
    <t>841297128103</t>
  </si>
  <si>
    <t>WHPSELE</t>
  </si>
  <si>
    <t>841297128080</t>
  </si>
  <si>
    <t>Footie</t>
  </si>
  <si>
    <t>1097FTOL-6M</t>
  </si>
  <si>
    <t>PS Tender Animals Footie, Light Green Stripe, 3-6 Months</t>
  </si>
  <si>
    <t>841297139192</t>
  </si>
  <si>
    <t>1097FTOL-9M</t>
  </si>
  <si>
    <t>PS Tender Animals Footie, Light Green Stripe, 6-9 Months</t>
  </si>
  <si>
    <t>841297139208</t>
  </si>
  <si>
    <t>Shirt and Pants Set</t>
  </si>
  <si>
    <t>1099LSPAOL-3M</t>
  </si>
  <si>
    <t>PS Let's Play Long Sleeve Shirt and Pants Set, Little Gamer, 0-3 Months</t>
  </si>
  <si>
    <t>841297139413</t>
  </si>
  <si>
    <t>1099LSPAOL-6M</t>
  </si>
  <si>
    <t>PS Let's Play Long Sleeve Shirt and Pants Set, Little Gamer, 3-6 Months</t>
  </si>
  <si>
    <t>841297139420</t>
  </si>
  <si>
    <t>Jacket</t>
  </si>
  <si>
    <t>1100JACOL-3M</t>
  </si>
  <si>
    <t>PS Happy Hippie Jacket, Solid w/ Bunny Ears, 0-3 Months</t>
  </si>
  <si>
    <t>841297139550</t>
  </si>
  <si>
    <t>1100JACOL-6M</t>
  </si>
  <si>
    <t>PS Happy Hippie Jacket, Solid w/ Bunny Ears, 3-6 Months</t>
  </si>
  <si>
    <t>841297139567</t>
  </si>
  <si>
    <t>Bodysuit - Long Sleeved</t>
  </si>
  <si>
    <t>1100LSB3OL-9M</t>
  </si>
  <si>
    <t>PS Happy Hippie Long Sleeve Bodysuit 3Pk, 6-9 Months</t>
  </si>
  <si>
    <t>841297139604</t>
  </si>
  <si>
    <t>1100PA2OL-6M</t>
  </si>
  <si>
    <t>PS Happy Hippie 2 Pk Pants Set, 3-6 Months</t>
  </si>
  <si>
    <t>841297139628</t>
  </si>
  <si>
    <t>1100PA2OL-9M</t>
  </si>
  <si>
    <t>PS Happy Hippie 2 Pk Pants Set, 6-9 Months</t>
  </si>
  <si>
    <t>841297139635</t>
  </si>
  <si>
    <t>Chalkboard</t>
  </si>
  <si>
    <t>CHKSTGD</t>
  </si>
  <si>
    <t>841297129254</t>
  </si>
  <si>
    <t>CPSAD</t>
  </si>
  <si>
    <t>PS Safari Adventure Changing Pad Cover</t>
  </si>
  <si>
    <t>841297129377</t>
  </si>
  <si>
    <t>BS3PSSAL</t>
  </si>
  <si>
    <t>PS Safari Love 3 Piece Crib Set</t>
  </si>
  <si>
    <t>841297128639</t>
  </si>
  <si>
    <t>CPPSSAL</t>
  </si>
  <si>
    <t>The Peanutshell Safari Love Changing Pad Cover</t>
  </si>
  <si>
    <t>841297128653</t>
  </si>
  <si>
    <t>Dress</t>
  </si>
  <si>
    <t>BSDBDFL-3M</t>
  </si>
  <si>
    <t>PS Dress with Bodysuit Birds and Floral, 3M (PSOL Version)</t>
  </si>
  <si>
    <t>841297131196</t>
  </si>
  <si>
    <t>BSDBDFL-6M</t>
  </si>
  <si>
    <t>PS Dress with Bodysuit Birds and Floral, 6M (PSOL Version)</t>
  </si>
  <si>
    <t>841297131202</t>
  </si>
  <si>
    <t>BSDBDFL-NB</t>
  </si>
  <si>
    <t>PS Dress with Bodysuit Birds and Floral, Newborn (PSOL Version)</t>
  </si>
  <si>
    <t>841297131189</t>
  </si>
  <si>
    <t>FTELBL-6M</t>
  </si>
  <si>
    <t>PS Footie Blue Elephant, 6M (PSOL Version)</t>
  </si>
  <si>
    <t>841297131608</t>
  </si>
  <si>
    <t>FTELBL-9M</t>
  </si>
  <si>
    <t>PS Footie Blue Elephant, 9M (PSOL Version)</t>
  </si>
  <si>
    <t>841297131615</t>
  </si>
  <si>
    <t>FTELBL-NB</t>
  </si>
  <si>
    <t>PS Footie Blue Elephant, Newborn (PSOL Version)</t>
  </si>
  <si>
    <t>841297131585</t>
  </si>
  <si>
    <t>FTELFL-6M</t>
  </si>
  <si>
    <t>PS Footie Floral Elephant, 6M (PSOL Version)</t>
  </si>
  <si>
    <t>841297131387</t>
  </si>
  <si>
    <t>FTTRPK-9M</t>
  </si>
  <si>
    <t>PS Footie Pink Tribal Print, 9M (PSOL Version)</t>
  </si>
  <si>
    <t>841297131295</t>
  </si>
  <si>
    <t>FTTRPK-NB</t>
  </si>
  <si>
    <t>PS Footie Pink Tribal Print, Newborn (PSOL Version)</t>
  </si>
  <si>
    <t>841297131264</t>
  </si>
  <si>
    <t>FTZEBK-6M</t>
  </si>
  <si>
    <t>PS Footie Black and White Zebra, 6M (PSOL Version)</t>
  </si>
  <si>
    <t>841297131516</t>
  </si>
  <si>
    <t>FTZEBK-9M</t>
  </si>
  <si>
    <t>PS Footie Black and White Zebra, 9M (PSOL Version)</t>
  </si>
  <si>
    <t>841297131523</t>
  </si>
  <si>
    <t>FTZEBK-NB</t>
  </si>
  <si>
    <t>PS Footie Black and White Zebra, Newborn (PSOL Version)</t>
  </si>
  <si>
    <t>841297131493</t>
  </si>
  <si>
    <t>JACBNPK-6M</t>
  </si>
  <si>
    <t>PS Jacket Pink Bunny, 6M (PSOL Version)</t>
  </si>
  <si>
    <t>841297131240</t>
  </si>
  <si>
    <t>JACBNPK-NB</t>
  </si>
  <si>
    <t>PS Jacket Pink Bunny, Newborn (PSOL Version)</t>
  </si>
  <si>
    <t>841297131226</t>
  </si>
  <si>
    <t>JACZEBK-3M</t>
  </si>
  <si>
    <t>PS Jacket Black and White Zebra, 3M (PSOL Version)</t>
  </si>
  <si>
    <t>841297131462</t>
  </si>
  <si>
    <t>JACZEBK-6M</t>
  </si>
  <si>
    <t>PS Jacket Black and White Zebra, 6M (PSOL Version)</t>
  </si>
  <si>
    <t>841297131479</t>
  </si>
  <si>
    <t>JACZEBK-9M</t>
  </si>
  <si>
    <t>PS Jacket Black and White Zebra, 9M (PSOL Version)</t>
  </si>
  <si>
    <t>841297131486</t>
  </si>
  <si>
    <t>PAN2CVBL-3M</t>
  </si>
  <si>
    <t>PS 2 Pk Pants Set Blue and Chevron, 3M (PSOL Version)</t>
  </si>
  <si>
    <t>841297131639</t>
  </si>
  <si>
    <t>PAN2CVBL-6M</t>
  </si>
  <si>
    <t>PS 2 Pk Pants Set Blue and Chevron, 6M (PSOL Version)</t>
  </si>
  <si>
    <t>841297131646</t>
  </si>
  <si>
    <t>PAN2CVBL-9M</t>
  </si>
  <si>
    <t>PS 2 Pk Pants Set Blue and Chevron, 9M (PSOL Version)</t>
  </si>
  <si>
    <t>841297131653</t>
  </si>
  <si>
    <t>PAN2CVBL-NB</t>
  </si>
  <si>
    <t>PS 2 Pk Pants Set Blue and Chevron, Newborn (PSOL Version)</t>
  </si>
  <si>
    <t>841297131622</t>
  </si>
  <si>
    <t>PAN2PKGY-3M</t>
  </si>
  <si>
    <t>PS 2 Pk Pants Set Pink and Grey, 3M (PSOL Version)</t>
  </si>
  <si>
    <t>841297131417</t>
  </si>
  <si>
    <t>PAN2PKGY-6M</t>
  </si>
  <si>
    <t>PS 2 Pk Pants Set Pink and Grey, 6M (PSOL Version)</t>
  </si>
  <si>
    <t>841297131424</t>
  </si>
  <si>
    <t>PAN2PKGY-9M</t>
  </si>
  <si>
    <t>PS 2 Pk Pants Set Pink and Grey, 9M (PSOL Version)</t>
  </si>
  <si>
    <t>841297131431</t>
  </si>
  <si>
    <t>PAN2PKGY-NB</t>
  </si>
  <si>
    <t>PS 2 Pk Pants Set Pink and Grey, Newborn (PSOL Version)</t>
  </si>
  <si>
    <t>841297131400</t>
  </si>
  <si>
    <t>MMPS : MMPS : MMPS-STL</t>
  </si>
  <si>
    <t>The Peanut Shell Stella Musical Mobile</t>
  </si>
  <si>
    <t>879210005408</t>
  </si>
  <si>
    <t>Babywear Set</t>
  </si>
  <si>
    <t>1250BWS-NB</t>
  </si>
  <si>
    <t>PS Tiny Blooms Floral Tunic Shirt and Pant Set-NB</t>
  </si>
  <si>
    <t>841297150463</t>
  </si>
  <si>
    <t>1250DRE-3</t>
  </si>
  <si>
    <t>PS Tiny Blooms Blue Floral Dress-3M</t>
  </si>
  <si>
    <t>841297150425</t>
  </si>
  <si>
    <t>1250DRE-6</t>
  </si>
  <si>
    <t>PS Tiny Blooms Blue Floral Dress-6M</t>
  </si>
  <si>
    <t>841297150432</t>
  </si>
  <si>
    <t>1250DRE-9</t>
  </si>
  <si>
    <t>PS Tiny Blooms Blue Floral Dress-9M</t>
  </si>
  <si>
    <t>841297150449</t>
  </si>
  <si>
    <t>1250DRE-NB</t>
  </si>
  <si>
    <t>PS Tiny Blooms Blue Floral Dress-NB</t>
  </si>
  <si>
    <t>841297150418</t>
  </si>
  <si>
    <t>1250FT-6</t>
  </si>
  <si>
    <t>PS Tiny Blooms Blue Floral AOP Footie-6M</t>
  </si>
  <si>
    <t>841297150388</t>
  </si>
  <si>
    <t>1250FT-9</t>
  </si>
  <si>
    <t>PS Tiny Blooms Blue Floral AOP Footie-9M</t>
  </si>
  <si>
    <t>841297150395</t>
  </si>
  <si>
    <t>1250PAN2-3</t>
  </si>
  <si>
    <t>PS Tiny Blooms 2Pk Pants, Pink and Blue-3M</t>
  </si>
  <si>
    <t>841297150326</t>
  </si>
  <si>
    <t>1250PAN2-9</t>
  </si>
  <si>
    <t>PS Tiny Blooms 2Pk Pants, Pink and Blue-9M</t>
  </si>
  <si>
    <t>841297150340</t>
  </si>
  <si>
    <t>1250PAN2-NB</t>
  </si>
  <si>
    <t>PS Tiny Blooms 2Pk Pants, Pink and Blue-NB</t>
  </si>
  <si>
    <t>841297150319</t>
  </si>
  <si>
    <t>1250SSB3-3</t>
  </si>
  <si>
    <t>PS Tiny Blooms Short Sleeve Blue Floral 3pk Bodysuit-3M</t>
  </si>
  <si>
    <t>841297150272</t>
  </si>
  <si>
    <t>1250SSB3-6</t>
  </si>
  <si>
    <t>PS Tiny Blooms Short Sleeve Blue Floral 3pk Bodysuit-6M</t>
  </si>
  <si>
    <t>841297150289</t>
  </si>
  <si>
    <t>1250SSB3-9</t>
  </si>
  <si>
    <t>PS Tiny Blooms Short Sleeve Blue Floral 3pk Bodysuit-9M</t>
  </si>
  <si>
    <t>841297150296</t>
  </si>
  <si>
    <t>1250SSB3-NB</t>
  </si>
  <si>
    <t>PS Tiny Blooms Short Sleeve Blue Floral 3pk Bodysuit-NB</t>
  </si>
  <si>
    <t>841297150265</t>
  </si>
  <si>
    <t>CPPSTON</t>
  </si>
  <si>
    <t>PS Tons of Love Changing Pad Cover</t>
  </si>
  <si>
    <t>841297128714</t>
  </si>
  <si>
    <t>WVPS-GIR</t>
  </si>
  <si>
    <t>The Peanutshell Window Valance Uptown Giraffe</t>
  </si>
  <si>
    <t>841297122477</t>
  </si>
  <si>
    <t>CPWFL</t>
  </si>
  <si>
    <t xml:space="preserve">PS Wild Flower Changing Pad Cover _x000D_
</t>
  </si>
  <si>
    <t>841297129179</t>
  </si>
  <si>
    <t>RGPS-ZOE</t>
  </si>
  <si>
    <t>The Peanut Shell Zoe Crib Rail Guard</t>
  </si>
  <si>
    <t>841297107740</t>
  </si>
  <si>
    <t>Quilt/Display Item</t>
  </si>
  <si>
    <t>Available Units</t>
  </si>
  <si>
    <t>7156LSS</t>
  </si>
  <si>
    <t>7160LSS</t>
  </si>
  <si>
    <t>7161LSS</t>
  </si>
  <si>
    <t>7162LSS</t>
  </si>
  <si>
    <t>Shirt</t>
  </si>
  <si>
    <t>The Peanutshell  Contrast Long Sleeve Shirt, Later Gator</t>
  </si>
  <si>
    <t>The Peanutshell  Long Sleeve Shirt w/ Shoulder Buttons, Cool Like Dad</t>
  </si>
  <si>
    <t>The Peanutshell  Contrast Long Sleeve Shirt, Always Hungry</t>
  </si>
  <si>
    <t>The Peanutshell  Long Sleeve Shirt w/ Shoulder Buttons, Blue w/ Raccoon</t>
  </si>
  <si>
    <t>Case pack includes-NB,3M,6M,9M,12M,18M,24 (1-2-2-2-2-2-1)</t>
  </si>
  <si>
    <t>MSRP</t>
  </si>
  <si>
    <t>Web Pricing</t>
  </si>
  <si>
    <t>Category</t>
  </si>
  <si>
    <t>Quantity</t>
  </si>
  <si>
    <t>Retail</t>
  </si>
  <si>
    <t>Apparel</t>
  </si>
  <si>
    <t>Domestics</t>
  </si>
  <si>
    <t>Home Décor &amp; More</t>
  </si>
  <si>
    <t>Ext Web Pricing</t>
  </si>
  <si>
    <t>Notes</t>
  </si>
  <si>
    <t xml:space="preserve"> </t>
  </si>
  <si>
    <t>TOTAL MSRP</t>
  </si>
  <si>
    <t xml:space="preserve">Dancing Owl Window Valance 
</t>
  </si>
  <si>
    <t xml:space="preserve">PS Traditional Neutral Milestone Chalkboard - Gold Stars 
</t>
  </si>
  <si>
    <t xml:space="preserve">The Peanutshell Elephant Wall Hanging 
</t>
  </si>
  <si>
    <t xml:space="preserve">The Peanutshell Fox Wall Plaque 
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</si>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</sst>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3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8" fillId="0" borderId="0" applyFont="0" applyFill="0" applyBorder="0" applyAlignment="0" applyProtection="0"/>
  </cellStyleXfs>
  <cellXfs count="28">
    <xf numFmtId="0" fontId="0" fillId="0" borderId="0" xfId="0"/>
    <xf numFmtId="0" fontId="0" fillId="33" borderId="0" xfId="0" applyFill="1"/>
    <xf numFmtId="0" fontId="0" fillId="34" borderId="0" xfId="0" applyFill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42" applyFont="1" applyAlignment="1">
      <alignment horizontal="center" vertical="center"/>
    </xf>
    <xf numFmtId="164" fontId="0" fillId="0" borderId="0" xfId="42" applyFont="1" applyAlignment="1">
      <alignment horizontal="center" vertical="center" wrapText="1"/>
    </xf>
    <xf numFmtId="164" fontId="19" fillId="0" borderId="0" xfId="0" applyNumberFormat="1" applyFont="1"/>
    <xf numFmtId="0" fontId="21" fillId="35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64" fontId="20" fillId="0" borderId="10" xfId="42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20" fillId="0" borderId="10" xfId="0" applyNumberFormat="1" applyFont="1" applyBorder="1" applyAlignment="1">
      <alignment horizontal="center" vertical="center"/>
    </xf>
    <xf numFmtId="164" fontId="20" fillId="0" borderId="10" xfId="0" applyNumberFormat="1" applyFont="1" applyBorder="1"/>
    <xf numFmtId="0" fontId="20" fillId="0" borderId="0" xfId="0" applyFont="1"/>
    <xf numFmtId="3" fontId="20" fillId="0" borderId="10" xfId="0" applyNumberFormat="1" applyFont="1" applyBorder="1" applyAlignment="1">
      <alignment horizontal="center" vertical="center"/>
    </xf>
    <xf numFmtId="3" fontId="21" fillId="0" borderId="10" xfId="0" applyNumberFormat="1" applyFont="1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164" fontId="0" fillId="33" borderId="10" xfId="42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22" fillId="0" borderId="0" xfId="42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22" fillId="0" borderId="0" xfId="42" applyFont="1" applyAlignment="1">
      <alignment horizontal="center" vertical="center" wrapText="1"/>
    </xf>
    <xf numFmtId="164" fontId="0" fillId="33" borderId="10" xfId="42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20" fillId="36" borderId="11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285752</xdr:colOff>
      <xdr:row>40</xdr:row>
      <xdr:rowOff>57150</xdr:rowOff>
    </xdr:from>
    <xdr:to>
      <xdr:col>6</xdr:col>
      <xdr:colOff>1076326</xdr:colOff>
      <xdr:row>41</xdr:row>
      <xdr:rowOff>501322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E4DEC38-25DF-EB90-9BCB-0536C847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2" y="12944475"/>
          <a:ext cx="790574" cy="92042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34</xdr:row>
      <xdr:rowOff>28574</xdr:rowOff>
    </xdr:from>
    <xdr:to>
      <xdr:col>6</xdr:col>
      <xdr:colOff>1200150</xdr:colOff>
      <xdr:row>36</xdr:row>
      <xdr:rowOff>415990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3EEA30C-6A1F-93E7-FA85-C67D0980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1" y="11506199"/>
          <a:ext cx="914399" cy="110179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14</xdr:row>
      <xdr:rowOff>35804</xdr:rowOff>
    </xdr:from>
    <xdr:to>
      <xdr:col>6</xdr:col>
      <xdr:colOff>1064399</xdr:colOff>
      <xdr:row>15</xdr:row>
      <xdr:rowOff>514350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72AF877-552D-EFE4-B758-E55AFCE5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5800" y="2426579"/>
          <a:ext cx="759599" cy="1011946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50</xdr:row>
      <xdr:rowOff>142875</xdr:rowOff>
    </xdr:from>
    <xdr:to>
      <xdr:col>6</xdr:col>
      <xdr:colOff>1415057</xdr:colOff>
      <xdr:row>53</xdr:row>
      <xdr:rowOff>200550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24BA3BD-4AD3-FF6B-3FB9-D8CE01DF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8149" y="16040100"/>
          <a:ext cx="1357908" cy="8768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</xdr:row>
      <xdr:rowOff>57150</xdr:rowOff>
    </xdr:from>
    <xdr:to>
      <xdr:col>6</xdr:col>
      <xdr:colOff>1247775</xdr:colOff>
      <xdr:row>6</xdr:row>
      <xdr:rowOff>207538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91B7B9A4-2BB1-08DC-8511-1402E9C9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86725" y="485775"/>
          <a:ext cx="1162050" cy="88381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46</xdr:row>
      <xdr:rowOff>59091</xdr:rowOff>
    </xdr:from>
    <xdr:to>
      <xdr:col>6</xdr:col>
      <xdr:colOff>1228725</xdr:colOff>
      <xdr:row>49</xdr:row>
      <xdr:rowOff>238368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9D8AA54-D7D1-308B-B2E9-C65D334C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0" y="14822841"/>
          <a:ext cx="1038225" cy="102700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7</xdr:row>
      <xdr:rowOff>85725</xdr:rowOff>
    </xdr:from>
    <xdr:to>
      <xdr:col>6</xdr:col>
      <xdr:colOff>1264807</xdr:colOff>
      <xdr:row>8</xdr:row>
      <xdr:rowOff>514539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55474919-A4EF-2B63-01FF-59DEC799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10550" y="1476375"/>
          <a:ext cx="1055257" cy="101936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9</xdr:row>
      <xdr:rowOff>66675</xdr:rowOff>
    </xdr:from>
    <xdr:to>
      <xdr:col>6</xdr:col>
      <xdr:colOff>1303862</xdr:colOff>
      <xdr:row>9</xdr:row>
      <xdr:rowOff>952699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941B16B-0734-5F32-D412-BE7DA02C4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05776" y="2600325"/>
          <a:ext cx="1199086" cy="88602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</xdr:row>
      <xdr:rowOff>85725</xdr:rowOff>
    </xdr:from>
    <xdr:to>
      <xdr:col>6</xdr:col>
      <xdr:colOff>1325449</xdr:colOff>
      <xdr:row>2</xdr:row>
      <xdr:rowOff>847895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110C7595-6D8C-E0EC-D062-96B7E6B9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58150" y="371475"/>
          <a:ext cx="1268299" cy="76217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247651</xdr:colOff>
      <xdr:row>1</xdr:row>
      <xdr:rowOff>104775</xdr:rowOff>
    </xdr:from>
    <xdr:to>
      <xdr:col>6</xdr:col>
      <xdr:colOff>1217819</xdr:colOff>
      <xdr:row>1</xdr:row>
      <xdr:rowOff>1238517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9D652C71-B2E1-1C92-59B0-FF17376B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48651" y="247650"/>
          <a:ext cx="970168" cy="1133742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16</xdr:row>
      <xdr:rowOff>47625</xdr:rowOff>
    </xdr:from>
    <xdr:to>
      <xdr:col>6</xdr:col>
      <xdr:colOff>1150138</xdr:colOff>
      <xdr:row>17</xdr:row>
      <xdr:rowOff>457461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FBCBE148-611B-AB44-836A-12C91398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77225" y="7486650"/>
          <a:ext cx="873913" cy="96228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27</xdr:row>
      <xdr:rowOff>76201</xdr:rowOff>
    </xdr:from>
    <xdr:to>
      <xdr:col>6</xdr:col>
      <xdr:colOff>1229340</xdr:colOff>
      <xdr:row>29</xdr:row>
      <xdr:rowOff>266914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8B9BF1DB-8CAD-3EEF-AD3E-684CE0B9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86725" y="9886951"/>
          <a:ext cx="1143615" cy="94318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37</xdr:row>
      <xdr:rowOff>28575</xdr:rowOff>
    </xdr:from>
    <xdr:to>
      <xdr:col>6</xdr:col>
      <xdr:colOff>1190625</xdr:colOff>
      <xdr:row>39</xdr:row>
      <xdr:rowOff>280487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91BF6B04-DE43-8744-3EB7-73BA08AB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10550" y="11934825"/>
          <a:ext cx="981075" cy="937712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200026</xdr:colOff>
      <xdr:row>54</xdr:row>
      <xdr:rowOff>95250</xdr:rowOff>
    </xdr:from>
    <xdr:to>
      <xdr:col>6</xdr:col>
      <xdr:colOff>1216954</xdr:colOff>
      <xdr:row>55</xdr:row>
      <xdr:rowOff>542925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CEB6226C-6CDF-CC66-94A8-F1954A21E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01026" y="16563975"/>
          <a:ext cx="1016928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30</xdr:row>
      <xdr:rowOff>95249</xdr:rowOff>
    </xdr:from>
    <xdr:to>
      <xdr:col>6</xdr:col>
      <xdr:colOff>1378227</xdr:colOff>
      <xdr:row>30</xdr:row>
      <xdr:rowOff>1105110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6956396-43F7-B181-2A43-C8AAC3CE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8150" y="11001374"/>
          <a:ext cx="1321077" cy="10098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66676</xdr:colOff>
      <xdr:row>1</xdr:row>
      <xdr:rowOff>181650</xdr:rowOff>
    </xdr:from>
    <xdr:to>
      <xdr:col>6</xdr:col>
      <xdr:colOff>1438276</xdr:colOff>
      <xdr:row>1</xdr:row>
      <xdr:rowOff>933593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9EEB8CDE-74D5-F2BB-FC1F-087B0736F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1" y="572175"/>
          <a:ext cx="1371600" cy="75194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</xdr:row>
      <xdr:rowOff>150436</xdr:rowOff>
    </xdr:from>
    <xdr:to>
      <xdr:col>6</xdr:col>
      <xdr:colOff>1466850</xdr:colOff>
      <xdr:row>9</xdr:row>
      <xdr:rowOff>114412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332BC49-1830-9E09-868D-554867E3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9900" y="2179261"/>
          <a:ext cx="1400175" cy="564051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18</xdr:row>
      <xdr:rowOff>22445</xdr:rowOff>
    </xdr:from>
    <xdr:to>
      <xdr:col>6</xdr:col>
      <xdr:colOff>1447800</xdr:colOff>
      <xdr:row>21</xdr:row>
      <xdr:rowOff>95455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E7F9946-8797-B8B9-EEC7-B396FB71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9900" y="4070570"/>
          <a:ext cx="1381125" cy="50163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28</xdr:row>
      <xdr:rowOff>38100</xdr:rowOff>
    </xdr:from>
    <xdr:to>
      <xdr:col>6</xdr:col>
      <xdr:colOff>1291927</xdr:colOff>
      <xdr:row>31</xdr:row>
      <xdr:rowOff>305062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122AB115-DC84-C69A-75D8-6748FF2D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2300" y="5514975"/>
          <a:ext cx="1072852" cy="1124212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34</xdr:row>
      <xdr:rowOff>57149</xdr:rowOff>
    </xdr:from>
    <xdr:to>
      <xdr:col>6</xdr:col>
      <xdr:colOff>1443693</xdr:colOff>
      <xdr:row>44</xdr:row>
      <xdr:rowOff>76784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D5E72932-3059-3DC5-914F-19CA88FB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326" y="7000874"/>
          <a:ext cx="1405592" cy="144838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50</xdr:row>
      <xdr:rowOff>57150</xdr:rowOff>
    </xdr:from>
    <xdr:to>
      <xdr:col>6</xdr:col>
      <xdr:colOff>1434041</xdr:colOff>
      <xdr:row>54</xdr:row>
      <xdr:rowOff>66938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72A25428-7E13-130B-0964-90E06FE50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10376" y="9286875"/>
          <a:ext cx="1376890" cy="5812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57</xdr:row>
      <xdr:rowOff>76199</xdr:rowOff>
    </xdr:from>
    <xdr:to>
      <xdr:col>6</xdr:col>
      <xdr:colOff>1406862</xdr:colOff>
      <xdr:row>57</xdr:row>
      <xdr:rowOff>1266825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4D60867-97D8-45A9-3DAA-5A96DF3D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19900" y="10306049"/>
          <a:ext cx="1340187" cy="119062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70</xdr:row>
      <xdr:rowOff>142875</xdr:rowOff>
    </xdr:from>
    <xdr:to>
      <xdr:col>6</xdr:col>
      <xdr:colOff>1423329</xdr:colOff>
      <xdr:row>70</xdr:row>
      <xdr:rowOff>933608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E2ECCEE-FA1F-6A68-DA19-9ADAEF81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7525" y="13430250"/>
          <a:ext cx="1309029" cy="79073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60</xdr:row>
      <xdr:rowOff>66675</xdr:rowOff>
    </xdr:from>
    <xdr:to>
      <xdr:col>6</xdr:col>
      <xdr:colOff>1257300</xdr:colOff>
      <xdr:row>61</xdr:row>
      <xdr:rowOff>475100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5664531-4CD3-0B46-EB7A-30F11BD6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00875" y="11925300"/>
          <a:ext cx="1009650" cy="9608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72</xdr:row>
      <xdr:rowOff>61860</xdr:rowOff>
    </xdr:from>
    <xdr:to>
      <xdr:col>6</xdr:col>
      <xdr:colOff>1200150</xdr:colOff>
      <xdr:row>72</xdr:row>
      <xdr:rowOff>1038495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E06E8D79-E6F5-59EE-78E2-EA4DE245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38976" y="15263760"/>
          <a:ext cx="914399" cy="97663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71</xdr:row>
      <xdr:rowOff>57684</xdr:rowOff>
    </xdr:from>
    <xdr:to>
      <xdr:col>6</xdr:col>
      <xdr:colOff>1276350</xdr:colOff>
      <xdr:row>71</xdr:row>
      <xdr:rowOff>1117101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E6FD5F5-4D8B-30D3-8F29-C2BBF31C8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05625" y="15116709"/>
          <a:ext cx="1123950" cy="105941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142876</xdr:colOff>
      <xdr:row>74</xdr:row>
      <xdr:rowOff>66675</xdr:rowOff>
    </xdr:from>
    <xdr:to>
      <xdr:col>6</xdr:col>
      <xdr:colOff>1406464</xdr:colOff>
      <xdr:row>77</xdr:row>
      <xdr:rowOff>286020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60E72264-E31B-EE2E-46EE-13F06A9E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96101" y="17526000"/>
          <a:ext cx="1263588" cy="120994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81</xdr:row>
      <xdr:rowOff>171450</xdr:rowOff>
    </xdr:from>
    <xdr:to>
      <xdr:col>6</xdr:col>
      <xdr:colOff>1450585</xdr:colOff>
      <xdr:row>81</xdr:row>
      <xdr:rowOff>857380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46A25682-ACBF-0F2F-23BE-72C5101EC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38949" y="19431000"/>
          <a:ext cx="1364861" cy="68593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88</xdr:row>
      <xdr:rowOff>28575</xdr:rowOff>
    </xdr:from>
    <xdr:to>
      <xdr:col>6</xdr:col>
      <xdr:colOff>1293985</xdr:colOff>
      <xdr:row>88</xdr:row>
      <xdr:rowOff>1133475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A4D96AA8-02D1-00AE-2B62-B78B7933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53250" y="21145500"/>
          <a:ext cx="109396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85</xdr:row>
      <xdr:rowOff>49707</xdr:rowOff>
    </xdr:from>
    <xdr:to>
      <xdr:col>6</xdr:col>
      <xdr:colOff>1333501</xdr:colOff>
      <xdr:row>87</xdr:row>
      <xdr:rowOff>400320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64EE4A98-C142-F042-F9EF-7F5C9FA8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24676" y="20738007"/>
          <a:ext cx="1162050" cy="115071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89</xdr:row>
      <xdr:rowOff>85724</xdr:rowOff>
    </xdr:from>
    <xdr:to>
      <xdr:col>6</xdr:col>
      <xdr:colOff>1250654</xdr:colOff>
      <xdr:row>96</xdr:row>
      <xdr:rowOff>124090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6695C43A-788B-C2F1-F65A-D39B8121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91350" y="23250524"/>
          <a:ext cx="1012529" cy="1038491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97</xdr:row>
      <xdr:rowOff>198096</xdr:rowOff>
    </xdr:from>
    <xdr:to>
      <xdr:col>6</xdr:col>
      <xdr:colOff>1457326</xdr:colOff>
      <xdr:row>97</xdr:row>
      <xdr:rowOff>800218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0385CD0-CB0B-9339-E22C-DA0EBC24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62751" y="24505896"/>
          <a:ext cx="1447800" cy="602122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103</xdr:row>
      <xdr:rowOff>36747</xdr:rowOff>
    </xdr:from>
    <xdr:to>
      <xdr:col>6</xdr:col>
      <xdr:colOff>1304925</xdr:colOff>
      <xdr:row>107</xdr:row>
      <xdr:rowOff>190771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87990CA9-A689-4EEC-6D5D-00087B2B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72301" y="26116197"/>
          <a:ext cx="1085849" cy="10207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117</xdr:row>
      <xdr:rowOff>126959</xdr:rowOff>
    </xdr:from>
    <xdr:to>
      <xdr:col>6</xdr:col>
      <xdr:colOff>1419226</xdr:colOff>
      <xdr:row>117</xdr:row>
      <xdr:rowOff>819291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5DDA04BD-4466-9AF1-69F0-CEC8CDBB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00851" y="28587659"/>
          <a:ext cx="1371600" cy="69233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121</xdr:row>
      <xdr:rowOff>135390</xdr:rowOff>
    </xdr:from>
    <xdr:to>
      <xdr:col>6</xdr:col>
      <xdr:colOff>1466850</xdr:colOff>
      <xdr:row>127</xdr:row>
      <xdr:rowOff>19194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76133712-098A-CB60-930A-1AA09659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72275" y="29958165"/>
          <a:ext cx="1447800" cy="74105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132</xdr:row>
      <xdr:rowOff>76200</xdr:rowOff>
    </xdr:from>
    <xdr:to>
      <xdr:col>6</xdr:col>
      <xdr:colOff>1286975</xdr:colOff>
      <xdr:row>132</xdr:row>
      <xdr:rowOff>1114687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24F7D2FE-80DA-420C-BFCA-61165F08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43726" y="31470600"/>
          <a:ext cx="1096474" cy="103848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133</xdr:row>
      <xdr:rowOff>38100</xdr:rowOff>
    </xdr:from>
    <xdr:to>
      <xdr:col>6</xdr:col>
      <xdr:colOff>1346672</xdr:colOff>
      <xdr:row>135</xdr:row>
      <xdr:rowOff>323850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86E7E145-6258-BE67-69DF-5C32DF35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96100" y="32604075"/>
          <a:ext cx="1203797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149</xdr:row>
      <xdr:rowOff>47624</xdr:rowOff>
    </xdr:from>
    <xdr:to>
      <xdr:col>6</xdr:col>
      <xdr:colOff>1209675</xdr:colOff>
      <xdr:row>151</xdr:row>
      <xdr:rowOff>372926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F102DB0B-AF72-FA2F-7B49-FF7B403D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67550" y="35575874"/>
          <a:ext cx="895350" cy="1001577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155</xdr:row>
      <xdr:rowOff>57150</xdr:rowOff>
    </xdr:from>
    <xdr:to>
      <xdr:col>6</xdr:col>
      <xdr:colOff>1238250</xdr:colOff>
      <xdr:row>156</xdr:row>
      <xdr:rowOff>500705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365F6EDA-145F-C474-A06F-CFCE1EB6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48500" y="37080825"/>
          <a:ext cx="942975" cy="104363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170</xdr:row>
      <xdr:rowOff>166951</xdr:rowOff>
    </xdr:from>
    <xdr:to>
      <xdr:col>6</xdr:col>
      <xdr:colOff>1428750</xdr:colOff>
      <xdr:row>170</xdr:row>
      <xdr:rowOff>895503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D826C35B-9AA0-9D46-94F7-58C33069B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819900" y="40210051"/>
          <a:ext cx="1362075" cy="72855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175</xdr:row>
      <xdr:rowOff>66675</xdr:rowOff>
    </xdr:from>
    <xdr:to>
      <xdr:col>6</xdr:col>
      <xdr:colOff>1281739</xdr:colOff>
      <xdr:row>176</xdr:row>
      <xdr:rowOff>523875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59240F63-4D11-3F0B-8FC5-642B721D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43726" y="41719500"/>
          <a:ext cx="1091238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184</xdr:row>
      <xdr:rowOff>66675</xdr:rowOff>
    </xdr:from>
    <xdr:to>
      <xdr:col>6</xdr:col>
      <xdr:colOff>1440673</xdr:colOff>
      <xdr:row>187</xdr:row>
      <xdr:rowOff>257699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AFC23319-E0E8-F4DD-A226-F475978A6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867526" y="43843575"/>
          <a:ext cx="1326372" cy="1143524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257176</xdr:colOff>
      <xdr:row>199</xdr:row>
      <xdr:rowOff>57149</xdr:rowOff>
    </xdr:from>
    <xdr:to>
      <xdr:col>6</xdr:col>
      <xdr:colOff>1310525</xdr:colOff>
      <xdr:row>199</xdr:row>
      <xdr:rowOff>1057830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977B5B7F-1C72-F586-1FB9-0E110A2B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010401" y="46682024"/>
          <a:ext cx="1053349" cy="100068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200</xdr:row>
      <xdr:rowOff>190500</xdr:rowOff>
    </xdr:from>
    <xdr:to>
      <xdr:col>6</xdr:col>
      <xdr:colOff>1464563</xdr:colOff>
      <xdr:row>200</xdr:row>
      <xdr:rowOff>800218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BA660659-5695-2469-0456-A58821FD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72276" y="47920275"/>
          <a:ext cx="1445512" cy="609718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110</xdr:row>
      <xdr:rowOff>85725</xdr:rowOff>
    </xdr:from>
    <xdr:to>
      <xdr:col>7</xdr:col>
      <xdr:colOff>3042</xdr:colOff>
      <xdr:row>115</xdr:row>
      <xdr:rowOff>95392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8712E438-E070-9082-A15D-7938C95A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91325" y="27546300"/>
          <a:ext cx="1441317" cy="724042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80</xdr:row>
      <xdr:rowOff>25156</xdr:rowOff>
    </xdr:from>
    <xdr:to>
      <xdr:col>6</xdr:col>
      <xdr:colOff>1371600</xdr:colOff>
      <xdr:row>80</xdr:row>
      <xdr:rowOff>1209945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6492D021-62D5-5D6D-5166-8E2445E1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34200" y="19141831"/>
          <a:ext cx="1190625" cy="1184789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59</xdr:row>
      <xdr:rowOff>54085</xdr:rowOff>
    </xdr:from>
    <xdr:to>
      <xdr:col>6</xdr:col>
      <xdr:colOff>1314451</xdr:colOff>
      <xdr:row>59</xdr:row>
      <xdr:rowOff>1143276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9D841EBD-EE38-7A78-E523-5BB30525C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962776" y="11769835"/>
          <a:ext cx="1104900" cy="1089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180977</xdr:colOff>
      <xdr:row>17</xdr:row>
      <xdr:rowOff>94772</xdr:rowOff>
    </xdr:from>
    <xdr:to>
      <xdr:col>6</xdr:col>
      <xdr:colOff>1104901</xdr:colOff>
      <xdr:row>20</xdr:row>
      <xdr:rowOff>218774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C123491-4B7B-2616-AB1E-E001EAFD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0977" y="5304947"/>
          <a:ext cx="923924" cy="85742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76199</xdr:rowOff>
    </xdr:from>
    <xdr:to>
      <xdr:col>6</xdr:col>
      <xdr:colOff>1200149</xdr:colOff>
      <xdr:row>13</xdr:row>
      <xdr:rowOff>144533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D744CB0-9177-66BD-096E-F1CBE890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200" y="2428874"/>
          <a:ext cx="1123949" cy="1563759"/>
        </a:xfrm>
        <a:prstGeom prst="rect">
          <a:avLst/>
        </a:prstGeom>
      </xdr:spPr>
    </xdr:pic>
    <xdr:clientData/>
  </xdr:twoCellAnchor>
  <xdr:twoCellAnchor editAs="oneCell">
    <xdr:from>
      <xdr:col>6</xdr:col>
      <xdr:colOff>310800</xdr:colOff>
      <xdr:row>26</xdr:row>
      <xdr:rowOff>66675</xdr:rowOff>
    </xdr:from>
    <xdr:to>
      <xdr:col>6</xdr:col>
      <xdr:colOff>1013187</xdr:colOff>
      <xdr:row>26</xdr:row>
      <xdr:rowOff>1294427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10A8928-BAA2-7B2A-6405-38CE1085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0800" y="7686675"/>
          <a:ext cx="702387" cy="1227752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</xdr:row>
      <xdr:rowOff>47625</xdr:rowOff>
    </xdr:from>
    <xdr:to>
      <xdr:col>6</xdr:col>
      <xdr:colOff>1198451</xdr:colOff>
      <xdr:row>3</xdr:row>
      <xdr:rowOff>505076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BB57AFA-2F2D-AA5D-021B-0ADD5F9E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581025"/>
          <a:ext cx="1084151" cy="1019426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14</xdr:row>
      <xdr:rowOff>76012</xdr:rowOff>
    </xdr:from>
    <xdr:to>
      <xdr:col>6</xdr:col>
      <xdr:colOff>1162050</xdr:colOff>
      <xdr:row>16</xdr:row>
      <xdr:rowOff>319134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F4DC2F49-26B9-47C9-CE58-6015CE5F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62875" y="4143187"/>
          <a:ext cx="1019175" cy="1024172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24</xdr:row>
      <xdr:rowOff>26162</xdr:rowOff>
    </xdr:from>
    <xdr:to>
      <xdr:col>6</xdr:col>
      <xdr:colOff>1219200</xdr:colOff>
      <xdr:row>24</xdr:row>
      <xdr:rowOff>800253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D0836BA7-FFD4-0F67-F135-337DCA02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4775" y="6665087"/>
          <a:ext cx="1114425" cy="77409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28</xdr:row>
      <xdr:rowOff>190291</xdr:rowOff>
    </xdr:from>
    <xdr:to>
      <xdr:col>6</xdr:col>
      <xdr:colOff>1231396</xdr:colOff>
      <xdr:row>32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8ED3DCE9-EBA3-78E1-B4EC-F1E94B55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67625" y="8096041"/>
          <a:ext cx="1183771" cy="9812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dena/Downloads/SalesPOCOListwithPricingResults26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POCOListwithPricingResult"/>
    </sheetNames>
    <sheetDataSet>
      <sheetData sheetId="0">
        <row r="444">
          <cell r="D444" t="str">
            <v>CDLHBLU</v>
          </cell>
          <cell r="E444" t="str">
            <v>LH Closet Organizer Blue &amp; Green</v>
          </cell>
          <cell r="F444" t="str">
            <v>841297101106</v>
          </cell>
          <cell r="G444">
            <v>13</v>
          </cell>
          <cell r="H444">
            <v>24</v>
          </cell>
          <cell r="I444">
            <v>1.31</v>
          </cell>
          <cell r="J444">
            <v>7.99</v>
          </cell>
        </row>
        <row r="445">
          <cell r="D445" t="str">
            <v>CDLHMLT</v>
          </cell>
          <cell r="E445" t="str">
            <v>LH Closet Organizer Pink, Lilac &amp; Mint</v>
          </cell>
          <cell r="F445" t="str">
            <v>841297101120</v>
          </cell>
          <cell r="G445">
            <v>30</v>
          </cell>
          <cell r="H445">
            <v>24</v>
          </cell>
          <cell r="I445">
            <v>1.42</v>
          </cell>
          <cell r="J445">
            <v>7.99</v>
          </cell>
        </row>
        <row r="446">
          <cell r="D446" t="str">
            <v>NTPT202</v>
          </cell>
          <cell r="E446" t="str">
            <v>NoThrow Pacifier Tether 2pk - Pink Whale</v>
          </cell>
          <cell r="F446" t="str">
            <v>841297102325</v>
          </cell>
          <cell r="G446" t="str">
            <v/>
          </cell>
          <cell r="H446">
            <v>12</v>
          </cell>
          <cell r="I446">
            <v>1.35</v>
          </cell>
          <cell r="J446">
            <v>7.99</v>
          </cell>
        </row>
        <row r="447">
          <cell r="D447" t="str">
            <v>NTPT204</v>
          </cell>
          <cell r="E447" t="str">
            <v>NoThrow Pacifier Tether 2pk - Blue Plane</v>
          </cell>
          <cell r="F447" t="str">
            <v>841297102349</v>
          </cell>
          <cell r="G447" t="str">
            <v/>
          </cell>
          <cell r="H447">
            <v>12</v>
          </cell>
          <cell r="I447">
            <v>1.34</v>
          </cell>
          <cell r="J447">
            <v>7.99</v>
          </cell>
        </row>
        <row r="448">
          <cell r="D448" t="str">
            <v>PA2NTFXOR</v>
          </cell>
          <cell r="E448" t="str">
            <v>NoThrow 2 Pk Pacifier Tether - Orange Fox</v>
          </cell>
          <cell r="F448" t="str">
            <v>841297119989</v>
          </cell>
          <cell r="G448" t="str">
            <v/>
          </cell>
          <cell r="H448">
            <v>12</v>
          </cell>
          <cell r="I448">
            <v>1.3</v>
          </cell>
          <cell r="J448">
            <v>7.99</v>
          </cell>
        </row>
        <row r="449">
          <cell r="D449" t="str">
            <v>PA2NTMUNV</v>
          </cell>
          <cell r="E449" t="str">
            <v>NoThrow 2 Pk Pacifier Tether - Navy Mustache</v>
          </cell>
          <cell r="F449" t="str">
            <v>841297119972</v>
          </cell>
          <cell r="G449" t="str">
            <v/>
          </cell>
          <cell r="H449">
            <v>12</v>
          </cell>
          <cell r="I449">
            <v>1.3</v>
          </cell>
          <cell r="J449">
            <v>7.99</v>
          </cell>
        </row>
        <row r="450">
          <cell r="D450" t="str">
            <v>1009SSB3</v>
          </cell>
          <cell r="E450" t="str">
            <v>The Peanutshell  Short Sleeve Bodysuit 3 Pk, White/Berry/Pink Stripe, 0-3 Month</v>
          </cell>
          <cell r="F450" t="str">
            <v>841297134951</v>
          </cell>
          <cell r="G450" t="str">
            <v/>
          </cell>
          <cell r="H450">
            <v>10</v>
          </cell>
          <cell r="I450">
            <v>3.71</v>
          </cell>
          <cell r="J450">
            <v>11.99</v>
          </cell>
        </row>
        <row r="451">
          <cell r="D451" t="str">
            <v>SKTFARM</v>
          </cell>
          <cell r="E451" t="str">
            <v>Alma's Designs Soft Farm Kit</v>
          </cell>
          <cell r="F451" t="str">
            <v>841297106330</v>
          </cell>
          <cell r="G451" t="str">
            <v/>
          </cell>
          <cell r="H451">
            <v>4</v>
          </cell>
          <cell r="I451">
            <v>4.43</v>
          </cell>
          <cell r="J451">
            <v>14.99</v>
          </cell>
        </row>
        <row r="452">
          <cell r="D452" t="str">
            <v>FSPSELNV</v>
          </cell>
          <cell r="E452" t="str">
            <v>PS Fitted Sheet Navy Elephant</v>
          </cell>
          <cell r="F452" t="str">
            <v>841297116575</v>
          </cell>
          <cell r="G452">
            <v>3</v>
          </cell>
          <cell r="H452">
            <v>4</v>
          </cell>
          <cell r="I452">
            <v>5.07</v>
          </cell>
          <cell r="J452">
            <v>17.989999999999998</v>
          </cell>
        </row>
        <row r="453">
          <cell r="D453" t="str">
            <v>WVARGYMI</v>
          </cell>
          <cell r="E453" t="str">
            <v>Peanut Shell Arrow Window Valance in Mint/Grey</v>
          </cell>
          <cell r="F453" t="str">
            <v>841297105890</v>
          </cell>
          <cell r="G453">
            <v>111</v>
          </cell>
          <cell r="H453">
            <v>10</v>
          </cell>
          <cell r="I453">
            <v>3.86</v>
          </cell>
          <cell r="J453">
            <v>18.989999999999998</v>
          </cell>
        </row>
        <row r="454">
          <cell r="D454" t="str">
            <v>WVARGYPL</v>
          </cell>
          <cell r="E454" t="str">
            <v>Peanut Shell Arrow Window Valance Purple/Grey</v>
          </cell>
          <cell r="F454" t="str">
            <v>841297105906</v>
          </cell>
          <cell r="G454">
            <v>115</v>
          </cell>
          <cell r="H454">
            <v>10</v>
          </cell>
          <cell r="I454">
            <v>3.97</v>
          </cell>
          <cell r="J454">
            <v>18.989999999999998</v>
          </cell>
        </row>
        <row r="455">
          <cell r="D455" t="str">
            <v>WVARGYWH</v>
          </cell>
          <cell r="E455" t="str">
            <v>Peanut Shell Arrow Window Valance in Grey</v>
          </cell>
          <cell r="F455" t="str">
            <v>841297105913</v>
          </cell>
          <cell r="G455">
            <v>9</v>
          </cell>
          <cell r="H455">
            <v>10</v>
          </cell>
          <cell r="I455">
            <v>4.51</v>
          </cell>
          <cell r="J455">
            <v>18.989999999999998</v>
          </cell>
        </row>
        <row r="456">
          <cell r="D456" t="str">
            <v>WVCLBKBK</v>
          </cell>
          <cell r="E456" t="str">
            <v>Peanut Shell Cloud Print Window Valance Black/White</v>
          </cell>
          <cell r="F456" t="str">
            <v>841297105920</v>
          </cell>
          <cell r="G456">
            <v>119</v>
          </cell>
          <cell r="H456">
            <v>10</v>
          </cell>
          <cell r="I456">
            <v>3.86</v>
          </cell>
          <cell r="J456">
            <v>18.989999999999998</v>
          </cell>
        </row>
        <row r="457">
          <cell r="D457" t="str">
            <v>WVCVGYGY</v>
          </cell>
          <cell r="E457" t="str">
            <v>Peanut Shell Chevron  Window Valance in Grey</v>
          </cell>
          <cell r="F457" t="str">
            <v>841297106255</v>
          </cell>
          <cell r="G457">
            <v>3</v>
          </cell>
          <cell r="H457">
            <v>10</v>
          </cell>
          <cell r="I457">
            <v>4.4400000000000004</v>
          </cell>
          <cell r="J457">
            <v>18.989999999999998</v>
          </cell>
        </row>
        <row r="458">
          <cell r="D458" t="str">
            <v>WVCVGYPL</v>
          </cell>
          <cell r="E458" t="str">
            <v>Peanut Shell Chevron  Window Valance Purple/Grey</v>
          </cell>
          <cell r="F458" t="str">
            <v>841297105944</v>
          </cell>
          <cell r="G458">
            <v>15</v>
          </cell>
          <cell r="H458">
            <v>10</v>
          </cell>
          <cell r="I458">
            <v>4.0199999999999996</v>
          </cell>
          <cell r="J458">
            <v>18.989999999999998</v>
          </cell>
        </row>
        <row r="459">
          <cell r="D459" t="str">
            <v>WVCVGYYL</v>
          </cell>
          <cell r="E459" t="str">
            <v>Peanut Shell Chevron  Window Valance Yellow/Grey</v>
          </cell>
          <cell r="F459" t="str">
            <v>841297105951</v>
          </cell>
          <cell r="G459">
            <v>1</v>
          </cell>
          <cell r="H459">
            <v>10</v>
          </cell>
          <cell r="I459">
            <v>3.89</v>
          </cell>
          <cell r="J459">
            <v>18.989999999999998</v>
          </cell>
        </row>
        <row r="460">
          <cell r="D460" t="str">
            <v>WVCVPKPK</v>
          </cell>
          <cell r="E460" t="str">
            <v>Peanut Shell Chevron  Window Valance Pink</v>
          </cell>
          <cell r="F460" t="str">
            <v>841297105975</v>
          </cell>
          <cell r="G460">
            <v>13</v>
          </cell>
          <cell r="H460">
            <v>10</v>
          </cell>
          <cell r="I460">
            <v>3.98</v>
          </cell>
          <cell r="J460">
            <v>18.989999999999998</v>
          </cell>
        </row>
        <row r="461">
          <cell r="D461" t="str">
            <v>WVDMPKPK</v>
          </cell>
          <cell r="E461" t="str">
            <v>Peanut Shell Damask  Window Valance Pink</v>
          </cell>
          <cell r="F461" t="str">
            <v>841297105982</v>
          </cell>
          <cell r="G461">
            <v>8</v>
          </cell>
          <cell r="H461">
            <v>10</v>
          </cell>
          <cell r="I461">
            <v>3.96</v>
          </cell>
          <cell r="J461">
            <v>18.989999999999998</v>
          </cell>
        </row>
        <row r="462">
          <cell r="D462" t="str">
            <v>WVDTGDWH</v>
          </cell>
          <cell r="E462" t="str">
            <v>Peanut Shell Confetti  Window Valance in Gold</v>
          </cell>
          <cell r="F462" t="str">
            <v>841297105999</v>
          </cell>
          <cell r="G462">
            <v>10</v>
          </cell>
          <cell r="H462">
            <v>10</v>
          </cell>
          <cell r="I462">
            <v>4.25</v>
          </cell>
          <cell r="J462">
            <v>18.989999999999998</v>
          </cell>
        </row>
        <row r="463">
          <cell r="D463" t="str">
            <v>WVELPKPK</v>
          </cell>
          <cell r="E463" t="str">
            <v>Peanut Shell Elephant Print  Window Valance Pink</v>
          </cell>
          <cell r="F463" t="str">
            <v>841297106026</v>
          </cell>
          <cell r="G463">
            <v>1</v>
          </cell>
          <cell r="H463">
            <v>10</v>
          </cell>
          <cell r="I463">
            <v>3.88</v>
          </cell>
          <cell r="J463">
            <v>18.989999999999998</v>
          </cell>
        </row>
        <row r="464">
          <cell r="D464" t="str">
            <v>WVFLCLCL</v>
          </cell>
          <cell r="E464" t="str">
            <v>Peanut Shell Floral Print  Window Valance Coral/Navy</v>
          </cell>
          <cell r="F464" t="str">
            <v>841297106033</v>
          </cell>
          <cell r="G464">
            <v>29</v>
          </cell>
          <cell r="H464">
            <v>10</v>
          </cell>
          <cell r="I464">
            <v>3.69</v>
          </cell>
          <cell r="J464">
            <v>18.989999999999998</v>
          </cell>
        </row>
        <row r="465">
          <cell r="D465" t="str">
            <v>WVFLPKPL</v>
          </cell>
          <cell r="E465" t="str">
            <v>Peanut Shell Floral Window Valance Pink/Mint</v>
          </cell>
          <cell r="F465" t="str">
            <v>841297106040</v>
          </cell>
          <cell r="G465">
            <v>65</v>
          </cell>
          <cell r="H465">
            <v>10</v>
          </cell>
          <cell r="I465">
            <v>3.93</v>
          </cell>
          <cell r="J465">
            <v>18.989999999999998</v>
          </cell>
        </row>
        <row r="466">
          <cell r="D466" t="str">
            <v>WVMDCLMI</v>
          </cell>
          <cell r="E466" t="str">
            <v>Peanut Shell Medallion  Window Valance in Coral</v>
          </cell>
          <cell r="F466" t="str">
            <v>841297106057</v>
          </cell>
          <cell r="G466">
            <v>114</v>
          </cell>
          <cell r="H466">
            <v>10</v>
          </cell>
          <cell r="I466">
            <v>4.47</v>
          </cell>
          <cell r="J466">
            <v>18.989999999999998</v>
          </cell>
        </row>
        <row r="467">
          <cell r="D467" t="str">
            <v>WVSDCLWH</v>
          </cell>
          <cell r="E467" t="str">
            <v>Peanut Shell Window Valance in Coral</v>
          </cell>
          <cell r="F467" t="str">
            <v>841297106064</v>
          </cell>
          <cell r="G467">
            <v>10</v>
          </cell>
          <cell r="H467">
            <v>10</v>
          </cell>
          <cell r="I467">
            <v>4.07</v>
          </cell>
          <cell r="J467">
            <v>18.989999999999998</v>
          </cell>
        </row>
        <row r="468">
          <cell r="D468" t="str">
            <v>WVSDPLWH</v>
          </cell>
          <cell r="E468" t="str">
            <v>Peanut Shell Window Valance in Purple</v>
          </cell>
          <cell r="F468" t="str">
            <v>841297106118</v>
          </cell>
          <cell r="G468">
            <v>74</v>
          </cell>
          <cell r="H468">
            <v>10</v>
          </cell>
          <cell r="I468">
            <v>3.86</v>
          </cell>
          <cell r="J468">
            <v>18.989999999999998</v>
          </cell>
        </row>
        <row r="469">
          <cell r="D469" t="str">
            <v>WVSDTLWH</v>
          </cell>
          <cell r="E469" t="str">
            <v>Peanut Shell Window Valance in Teal</v>
          </cell>
          <cell r="F469" t="str">
            <v>841297106125</v>
          </cell>
          <cell r="G469">
            <v>1</v>
          </cell>
          <cell r="H469">
            <v>10</v>
          </cell>
          <cell r="I469">
            <v>3.67</v>
          </cell>
          <cell r="J469">
            <v>18.989999999999998</v>
          </cell>
        </row>
        <row r="470">
          <cell r="D470" t="str">
            <v>WVTBCLCL</v>
          </cell>
          <cell r="E470" t="str">
            <v>Peanut Shell Tribal Print  Window Valance in Coral</v>
          </cell>
          <cell r="F470" t="str">
            <v>841297106132</v>
          </cell>
          <cell r="G470">
            <v>7</v>
          </cell>
          <cell r="H470">
            <v>10</v>
          </cell>
          <cell r="I470">
            <v>3.88</v>
          </cell>
          <cell r="J470">
            <v>18.989999999999998</v>
          </cell>
        </row>
        <row r="471">
          <cell r="D471" t="str">
            <v>WVTBMIMI</v>
          </cell>
          <cell r="E471" t="str">
            <v>Peanut Shell Tribal Print  Window Valance Mint</v>
          </cell>
          <cell r="F471" t="str">
            <v>841297106149</v>
          </cell>
          <cell r="G471">
            <v>6</v>
          </cell>
          <cell r="H471">
            <v>10</v>
          </cell>
          <cell r="I471">
            <v>3.89</v>
          </cell>
          <cell r="J471">
            <v>18.989999999999998</v>
          </cell>
        </row>
        <row r="472">
          <cell r="D472" t="str">
            <v>WVTGBKBK</v>
          </cell>
          <cell r="E472" t="str">
            <v>Peanut Shell Triangle Print  Window Valance Black/White</v>
          </cell>
          <cell r="F472" t="str">
            <v>841297106156</v>
          </cell>
          <cell r="G472">
            <v>38</v>
          </cell>
          <cell r="H472">
            <v>10</v>
          </cell>
          <cell r="I472">
            <v>4.3899999999999997</v>
          </cell>
          <cell r="J472">
            <v>18.989999999999998</v>
          </cell>
        </row>
        <row r="473">
          <cell r="D473" t="str">
            <v>WVTGGYCL</v>
          </cell>
          <cell r="E473" t="str">
            <v>Peanut Shell Triangle Window Valance Coral/Grey</v>
          </cell>
          <cell r="F473" t="str">
            <v>841297106163</v>
          </cell>
          <cell r="G473">
            <v>11</v>
          </cell>
          <cell r="H473">
            <v>10</v>
          </cell>
          <cell r="I473">
            <v>4</v>
          </cell>
          <cell r="J473">
            <v>18.989999999999998</v>
          </cell>
        </row>
        <row r="474">
          <cell r="D474" t="str">
            <v>WVTGPLPL</v>
          </cell>
          <cell r="E474" t="str">
            <v>Peanut Shell Triangle Print  Window Valance Purple</v>
          </cell>
          <cell r="F474" t="str">
            <v>841297106170</v>
          </cell>
          <cell r="G474">
            <v>3</v>
          </cell>
          <cell r="H474">
            <v>10</v>
          </cell>
          <cell r="I474">
            <v>3.42</v>
          </cell>
          <cell r="J474">
            <v>18.989999999999998</v>
          </cell>
        </row>
        <row r="475">
          <cell r="D475" t="str">
            <v>WVWDPLPL</v>
          </cell>
          <cell r="E475" t="str">
            <v>Peanut Shell Woodland Window Valance Purple</v>
          </cell>
          <cell r="F475" t="str">
            <v>841297106187</v>
          </cell>
          <cell r="G475">
            <v>164</v>
          </cell>
          <cell r="H475">
            <v>10</v>
          </cell>
          <cell r="I475">
            <v>4.1900000000000004</v>
          </cell>
          <cell r="J475">
            <v>18.989999999999998</v>
          </cell>
        </row>
        <row r="476">
          <cell r="D476" t="str">
            <v>BLPS : BLPS-GIR</v>
          </cell>
          <cell r="E476" t="str">
            <v>The Peanut Shell Uptown Giraffe Blanket</v>
          </cell>
          <cell r="F476" t="str">
            <v>813557017007</v>
          </cell>
          <cell r="G476" t="str">
            <v/>
          </cell>
          <cell r="H476">
            <v>4</v>
          </cell>
          <cell r="I476">
            <v>6.84</v>
          </cell>
          <cell r="J476">
            <v>19.989999999999998</v>
          </cell>
        </row>
        <row r="477">
          <cell r="D477" t="str">
            <v>CPPSDTSV</v>
          </cell>
          <cell r="E477" t="str">
            <v>PS Changing Pad Cover Silver Dot</v>
          </cell>
          <cell r="F477" t="str">
            <v>841297116452</v>
          </cell>
          <cell r="G477">
            <v>5</v>
          </cell>
          <cell r="H477">
            <v>3</v>
          </cell>
          <cell r="I477">
            <v>4.62</v>
          </cell>
          <cell r="J477">
            <v>19.989999999999998</v>
          </cell>
        </row>
        <row r="478">
          <cell r="D478" t="str">
            <v>CPPSFMLC</v>
          </cell>
          <cell r="E478" t="str">
            <v>PS Changing Pad Cover Light Coral Floral</v>
          </cell>
          <cell r="F478" t="str">
            <v>841297116445</v>
          </cell>
          <cell r="G478">
            <v>2</v>
          </cell>
          <cell r="H478">
            <v>3</v>
          </cell>
          <cell r="I478">
            <v>4.08</v>
          </cell>
          <cell r="J478">
            <v>19.989999999999998</v>
          </cell>
        </row>
        <row r="479">
          <cell r="D479" t="str">
            <v>CPSAD</v>
          </cell>
          <cell r="E479" t="str">
            <v>PS Safari Adventure Changing Pad Cover</v>
          </cell>
          <cell r="F479" t="str">
            <v>841297129377</v>
          </cell>
          <cell r="G479">
            <v>17</v>
          </cell>
          <cell r="H479">
            <v>6</v>
          </cell>
          <cell r="I479">
            <v>3.53</v>
          </cell>
          <cell r="J479">
            <v>19.989999999999998</v>
          </cell>
        </row>
        <row r="480">
          <cell r="D480" t="str">
            <v>NCGYDL</v>
          </cell>
          <cell r="E480" t="str">
            <v xml:space="preserve">The Peanutshell 6-in-1 Nursing Cover Ditsy Leaf _x000D_
</v>
          </cell>
          <cell r="F480" t="str">
            <v>841297122781</v>
          </cell>
          <cell r="G480" t="str">
            <v/>
          </cell>
          <cell r="H480">
            <v>6</v>
          </cell>
          <cell r="I480">
            <v>4.8899999999999997</v>
          </cell>
          <cell r="J480">
            <v>19.989999999999998</v>
          </cell>
        </row>
        <row r="481">
          <cell r="D481" t="str">
            <v>FSARGY</v>
          </cell>
          <cell r="E481" t="str">
            <v>Peanut Shell Fitted Crib Sheet Grey Arrows</v>
          </cell>
          <cell r="F481" t="str">
            <v>841297105074</v>
          </cell>
          <cell r="G481">
            <v>1</v>
          </cell>
          <cell r="H481">
            <v>10</v>
          </cell>
          <cell r="I481">
            <v>5.16</v>
          </cell>
          <cell r="J481">
            <v>19.989999999999998</v>
          </cell>
        </row>
        <row r="482">
          <cell r="D482" t="str">
            <v>FSARMI</v>
          </cell>
          <cell r="E482" t="str">
            <v>Peanut Shell Fitted Crib Sheet Mint Arrows</v>
          </cell>
          <cell r="F482" t="str">
            <v>841297105081</v>
          </cell>
          <cell r="G482">
            <v>1</v>
          </cell>
          <cell r="H482">
            <v>10</v>
          </cell>
          <cell r="I482">
            <v>5.0599999999999996</v>
          </cell>
          <cell r="J482">
            <v>19.989999999999998</v>
          </cell>
        </row>
        <row r="483">
          <cell r="D483" t="str">
            <v>FSDITL</v>
          </cell>
          <cell r="E483" t="str">
            <v>Peanut Shell Fitted Crib Sheet Teal Tile</v>
          </cell>
          <cell r="F483" t="str">
            <v>841297103728</v>
          </cell>
          <cell r="G483">
            <v>1</v>
          </cell>
          <cell r="H483">
            <v>10</v>
          </cell>
          <cell r="I483">
            <v>6.05</v>
          </cell>
          <cell r="J483">
            <v>19.989999999999998</v>
          </cell>
        </row>
        <row r="484">
          <cell r="D484" t="str">
            <v>FSDTGD-R</v>
          </cell>
          <cell r="E484" t="str">
            <v>PS Fitted Crib Sheet Gold Confetti</v>
          </cell>
          <cell r="F484" t="str">
            <v>841297105159</v>
          </cell>
          <cell r="G484">
            <v>2</v>
          </cell>
          <cell r="H484">
            <v>4</v>
          </cell>
          <cell r="I484">
            <v>5.78</v>
          </cell>
          <cell r="J484">
            <v>19.989999999999998</v>
          </cell>
        </row>
        <row r="485">
          <cell r="D485" t="str">
            <v>FSDTTL</v>
          </cell>
          <cell r="E485" t="str">
            <v>Peanut Shell Fitted Crib Sheet Teal Dots</v>
          </cell>
          <cell r="F485" t="str">
            <v>841297105180</v>
          </cell>
          <cell r="G485">
            <v>1</v>
          </cell>
          <cell r="H485">
            <v>10</v>
          </cell>
          <cell r="I485">
            <v>5.78</v>
          </cell>
          <cell r="J485">
            <v>19.989999999999998</v>
          </cell>
        </row>
        <row r="486">
          <cell r="D486" t="str">
            <v>FSSDCL</v>
          </cell>
          <cell r="E486" t="str">
            <v>Peanut Shell Fitted Crib Sheet Coral Solid</v>
          </cell>
          <cell r="F486" t="str">
            <v>841297103377</v>
          </cell>
          <cell r="G486">
            <v>1</v>
          </cell>
          <cell r="H486">
            <v>10</v>
          </cell>
          <cell r="I486">
            <v>5.35</v>
          </cell>
          <cell r="J486">
            <v>19.989999999999998</v>
          </cell>
        </row>
        <row r="487">
          <cell r="D487" t="str">
            <v>FSTGGY</v>
          </cell>
          <cell r="E487" t="str">
            <v>Peanut Shell Fitted Crib Sheet Grey Triangles</v>
          </cell>
          <cell r="F487" t="str">
            <v>841297103483</v>
          </cell>
          <cell r="G487">
            <v>5</v>
          </cell>
          <cell r="H487">
            <v>10</v>
          </cell>
          <cell r="I487">
            <v>5.3</v>
          </cell>
          <cell r="J487">
            <v>19.989999999999998</v>
          </cell>
        </row>
        <row r="488">
          <cell r="D488" t="str">
            <v>MLPSHTWH</v>
          </cell>
          <cell r="E488" t="str">
            <v>PS Marquee Wall Light Heart</v>
          </cell>
          <cell r="F488" t="str">
            <v>841297111075</v>
          </cell>
          <cell r="G488">
            <v>118</v>
          </cell>
          <cell r="H488">
            <v>3</v>
          </cell>
          <cell r="I488">
            <v>3.88</v>
          </cell>
          <cell r="J488">
            <v>19.989999999999998</v>
          </cell>
        </row>
        <row r="489">
          <cell r="D489" t="str">
            <v>MLPSSTWH</v>
          </cell>
          <cell r="E489" t="str">
            <v>PS Marquee Wall Light Star</v>
          </cell>
          <cell r="F489" t="str">
            <v>841297111082</v>
          </cell>
          <cell r="G489">
            <v>94</v>
          </cell>
          <cell r="H489">
            <v>3</v>
          </cell>
          <cell r="I489">
            <v>4.9400000000000004</v>
          </cell>
          <cell r="J489">
            <v>19.989999999999998</v>
          </cell>
        </row>
        <row r="490">
          <cell r="D490" t="str">
            <v>WVBLDO-01</v>
          </cell>
          <cell r="E490" t="str">
            <v xml:space="preserve">Dancing Owl Window Valance _x000D_
</v>
          </cell>
          <cell r="F490" t="str">
            <v>879210001097</v>
          </cell>
          <cell r="G490">
            <v>60</v>
          </cell>
          <cell r="H490">
            <v>3</v>
          </cell>
          <cell r="I490">
            <v>4</v>
          </cell>
          <cell r="J490">
            <v>19.989999999999998</v>
          </cell>
        </row>
        <row r="491">
          <cell r="D491" t="str">
            <v>WVTBAR-01</v>
          </cell>
          <cell r="E491" t="str">
            <v>The Peanut Shell Arianna Window Valance</v>
          </cell>
          <cell r="F491" t="str">
            <v>879210009970</v>
          </cell>
          <cell r="G491">
            <v>22</v>
          </cell>
          <cell r="H491">
            <v>3</v>
          </cell>
          <cell r="I491">
            <v>4.58</v>
          </cell>
          <cell r="J491">
            <v>19.989999999999998</v>
          </cell>
        </row>
        <row r="492">
          <cell r="D492" t="str">
            <v>CPCARGY</v>
          </cell>
          <cell r="E492" t="str">
            <v>The Peanut Shell Changing Pad Cover Grey Arrows</v>
          </cell>
          <cell r="F492" t="str">
            <v>841297104671</v>
          </cell>
          <cell r="G492">
            <v>46</v>
          </cell>
          <cell r="H492">
            <v>10</v>
          </cell>
          <cell r="I492">
            <v>3.83</v>
          </cell>
          <cell r="J492">
            <v>21.99</v>
          </cell>
        </row>
        <row r="493">
          <cell r="D493" t="str">
            <v>CPCARMI</v>
          </cell>
          <cell r="E493" t="str">
            <v>The Peanut Shell Changing Pad Cover Mint Arrows</v>
          </cell>
          <cell r="F493" t="str">
            <v>841297106248</v>
          </cell>
          <cell r="G493">
            <v>141</v>
          </cell>
          <cell r="H493">
            <v>10</v>
          </cell>
          <cell r="I493">
            <v>4.1100000000000003</v>
          </cell>
          <cell r="J493">
            <v>21.99</v>
          </cell>
        </row>
        <row r="494">
          <cell r="D494" t="str">
            <v>CPCCLGY</v>
          </cell>
          <cell r="E494" t="str">
            <v>The Peanut Shell Changing Pad Cover Grey Clouds</v>
          </cell>
          <cell r="F494" t="str">
            <v>841297104695</v>
          </cell>
          <cell r="G494">
            <v>12</v>
          </cell>
          <cell r="H494">
            <v>10</v>
          </cell>
          <cell r="I494">
            <v>3.92</v>
          </cell>
          <cell r="J494">
            <v>21.99</v>
          </cell>
        </row>
        <row r="495">
          <cell r="D495" t="str">
            <v>CPCCVCL</v>
          </cell>
          <cell r="E495" t="str">
            <v>PS Uptown Girl Chevron CPC</v>
          </cell>
          <cell r="F495" t="str">
            <v>841297114014</v>
          </cell>
          <cell r="G495">
            <v>11</v>
          </cell>
          <cell r="H495">
            <v>10</v>
          </cell>
          <cell r="I495">
            <v>4.24</v>
          </cell>
          <cell r="J495">
            <v>21.99</v>
          </cell>
        </row>
        <row r="496">
          <cell r="D496" t="str">
            <v>CPCCVGD</v>
          </cell>
          <cell r="E496" t="str">
            <v>The Peanut Shell Changing Pad Cover Gold Chevron</v>
          </cell>
          <cell r="F496" t="str">
            <v>841297104701</v>
          </cell>
          <cell r="G496">
            <v>27</v>
          </cell>
          <cell r="H496">
            <v>10</v>
          </cell>
          <cell r="I496">
            <v>4.8499999999999996</v>
          </cell>
          <cell r="J496">
            <v>21.99</v>
          </cell>
        </row>
        <row r="497">
          <cell r="D497" t="str">
            <v>CPCCVGD-R</v>
          </cell>
          <cell r="E497" t="str">
            <v>PS Changing Pad Cover Gold Chevron</v>
          </cell>
          <cell r="F497" t="str">
            <v>841297117534</v>
          </cell>
          <cell r="G497">
            <v>6</v>
          </cell>
          <cell r="H497">
            <v>4</v>
          </cell>
          <cell r="I497">
            <v>4.5599999999999996</v>
          </cell>
          <cell r="J497">
            <v>21.99</v>
          </cell>
        </row>
        <row r="498">
          <cell r="D498" t="str">
            <v>CPCCVGY</v>
          </cell>
          <cell r="E498" t="str">
            <v>The Peanut Shell Changing Pad Cover Grey Chevron</v>
          </cell>
          <cell r="F498" t="str">
            <v>841297104718</v>
          </cell>
          <cell r="G498">
            <v>18</v>
          </cell>
          <cell r="H498">
            <v>10</v>
          </cell>
          <cell r="I498">
            <v>3.91</v>
          </cell>
          <cell r="J498">
            <v>21.99</v>
          </cell>
        </row>
        <row r="499">
          <cell r="D499" t="str">
            <v>CPCDITL</v>
          </cell>
          <cell r="E499" t="str">
            <v>The Peanut Shell Changing Pad Cover Teal Tile</v>
          </cell>
          <cell r="F499" t="str">
            <v>841297104725</v>
          </cell>
          <cell r="G499">
            <v>27</v>
          </cell>
          <cell r="H499">
            <v>10</v>
          </cell>
          <cell r="I499">
            <v>4.47</v>
          </cell>
          <cell r="J499">
            <v>21.99</v>
          </cell>
        </row>
        <row r="500">
          <cell r="D500" t="str">
            <v>CPCDMGY</v>
          </cell>
          <cell r="E500" t="str">
            <v>The Peanut Shell Changing Pad Cover Grey Damask</v>
          </cell>
          <cell r="F500" t="str">
            <v>841297104732</v>
          </cell>
          <cell r="G500">
            <v>93</v>
          </cell>
          <cell r="H500">
            <v>10</v>
          </cell>
          <cell r="I500">
            <v>4.1100000000000003</v>
          </cell>
          <cell r="J500">
            <v>21.99</v>
          </cell>
        </row>
        <row r="501">
          <cell r="D501" t="str">
            <v>CPCDMPK</v>
          </cell>
          <cell r="E501" t="str">
            <v>The Peanut Shell Changing Pad Cover Pink Damask</v>
          </cell>
          <cell r="F501" t="str">
            <v>841297104749</v>
          </cell>
          <cell r="G501">
            <v>84</v>
          </cell>
          <cell r="H501">
            <v>10</v>
          </cell>
          <cell r="I501">
            <v>4.13</v>
          </cell>
          <cell r="J501">
            <v>21.99</v>
          </cell>
        </row>
        <row r="502">
          <cell r="D502" t="str">
            <v>CPCDTGY</v>
          </cell>
          <cell r="E502" t="str">
            <v>The Peanut Shell Changing Pad Cover Grey Dots</v>
          </cell>
          <cell r="F502" t="str">
            <v>841297104763</v>
          </cell>
          <cell r="G502">
            <v>25</v>
          </cell>
          <cell r="H502">
            <v>10</v>
          </cell>
          <cell r="I502">
            <v>3.76</v>
          </cell>
          <cell r="J502">
            <v>21.99</v>
          </cell>
        </row>
        <row r="503">
          <cell r="D503" t="str">
            <v>CPCDTLC</v>
          </cell>
          <cell r="E503" t="str">
            <v>The Peanut Shell Changing Pad Cover Dot Light Coral</v>
          </cell>
          <cell r="F503" t="str">
            <v>841297115912</v>
          </cell>
          <cell r="G503">
            <v>28</v>
          </cell>
          <cell r="H503">
            <v>10</v>
          </cell>
          <cell r="I503">
            <v>4.38</v>
          </cell>
          <cell r="J503">
            <v>21.99</v>
          </cell>
        </row>
        <row r="504">
          <cell r="D504" t="str">
            <v>CPCDTMI</v>
          </cell>
          <cell r="E504" t="str">
            <v>The Peanut Shell Changing Pad Cover Mint Dots</v>
          </cell>
          <cell r="F504" t="str">
            <v>841297104770</v>
          </cell>
          <cell r="G504">
            <v>17</v>
          </cell>
          <cell r="H504">
            <v>10</v>
          </cell>
          <cell r="I504">
            <v>4.07</v>
          </cell>
          <cell r="J504">
            <v>21.99</v>
          </cell>
        </row>
        <row r="505">
          <cell r="D505" t="str">
            <v>CPCDTNV</v>
          </cell>
          <cell r="E505" t="str">
            <v>The Peanut Shell Changing Pad Cover Navy Dots</v>
          </cell>
          <cell r="F505" t="str">
            <v>841297104787</v>
          </cell>
          <cell r="G505">
            <v>13</v>
          </cell>
          <cell r="H505">
            <v>10</v>
          </cell>
          <cell r="I505">
            <v>4.07</v>
          </cell>
          <cell r="J505">
            <v>21.99</v>
          </cell>
        </row>
        <row r="506">
          <cell r="D506" t="str">
            <v>CPCDTTL</v>
          </cell>
          <cell r="E506" t="str">
            <v>The Peanut Shell Changing Pad Cover Teal Dots</v>
          </cell>
          <cell r="F506" t="str">
            <v>841297104794</v>
          </cell>
          <cell r="G506">
            <v>1</v>
          </cell>
          <cell r="H506">
            <v>10</v>
          </cell>
          <cell r="I506">
            <v>4.08</v>
          </cell>
          <cell r="J506">
            <v>21.99</v>
          </cell>
        </row>
        <row r="507">
          <cell r="D507" t="str">
            <v>CPCEL2LI</v>
          </cell>
          <cell r="E507" t="str">
            <v>PS Little Peanut Lilac Elephant CPC</v>
          </cell>
          <cell r="F507" t="str">
            <v>841297113932</v>
          </cell>
          <cell r="G507">
            <v>1572</v>
          </cell>
          <cell r="H507">
            <v>10</v>
          </cell>
          <cell r="I507">
            <v>4.1500000000000004</v>
          </cell>
          <cell r="J507">
            <v>21.99</v>
          </cell>
        </row>
        <row r="508">
          <cell r="D508" t="str">
            <v>CPCELGY</v>
          </cell>
          <cell r="E508" t="str">
            <v>The Peanut Shell Changing Pad Cover Grey Elephant</v>
          </cell>
          <cell r="F508" t="str">
            <v>841297104800</v>
          </cell>
          <cell r="G508">
            <v>839</v>
          </cell>
          <cell r="H508">
            <v>10</v>
          </cell>
          <cell r="I508">
            <v>3.71</v>
          </cell>
          <cell r="J508">
            <v>21.99</v>
          </cell>
        </row>
        <row r="509">
          <cell r="D509" t="str">
            <v>CPCELPK</v>
          </cell>
          <cell r="E509" t="str">
            <v>The Peanut Shell Changing Pad Cover Pink Elephant</v>
          </cell>
          <cell r="F509" t="str">
            <v>841297104817</v>
          </cell>
          <cell r="G509">
            <v>4</v>
          </cell>
          <cell r="H509">
            <v>10</v>
          </cell>
          <cell r="I509">
            <v>3.98</v>
          </cell>
          <cell r="J509">
            <v>21.99</v>
          </cell>
        </row>
        <row r="510">
          <cell r="D510" t="str">
            <v>CPCFLPK</v>
          </cell>
          <cell r="E510" t="str">
            <v>The Peanut Shell Changing Pad Cover Pink Floral</v>
          </cell>
          <cell r="F510" t="str">
            <v>841297104831</v>
          </cell>
          <cell r="G510">
            <v>19</v>
          </cell>
          <cell r="H510">
            <v>10</v>
          </cell>
          <cell r="I510">
            <v>3.85</v>
          </cell>
          <cell r="J510">
            <v>21.99</v>
          </cell>
        </row>
        <row r="511">
          <cell r="D511" t="str">
            <v>CPCGE2GY</v>
          </cell>
          <cell r="E511" t="str">
            <v>PS Little Peanut Grey CPC</v>
          </cell>
          <cell r="F511" t="str">
            <v>841297113871</v>
          </cell>
          <cell r="G511">
            <v>1</v>
          </cell>
          <cell r="H511">
            <v>10</v>
          </cell>
          <cell r="I511">
            <v>4.05</v>
          </cell>
          <cell r="J511">
            <v>21.99</v>
          </cell>
        </row>
        <row r="512">
          <cell r="D512" t="str">
            <v>CPCGFCL</v>
          </cell>
          <cell r="E512" t="str">
            <v>PS Uptown Girl Giraffe CPC</v>
          </cell>
          <cell r="F512" t="str">
            <v>841297114007</v>
          </cell>
          <cell r="G512">
            <v>10</v>
          </cell>
          <cell r="H512">
            <v>10</v>
          </cell>
          <cell r="I512">
            <v>3.9</v>
          </cell>
          <cell r="J512">
            <v>21.99</v>
          </cell>
        </row>
        <row r="513">
          <cell r="D513" t="str">
            <v>CPCMDTL</v>
          </cell>
          <cell r="E513" t="str">
            <v>The Peanut Shell Changing Pad Cover Teal Medallion</v>
          </cell>
          <cell r="F513" t="str">
            <v>841297104855</v>
          </cell>
          <cell r="G513">
            <v>64</v>
          </cell>
          <cell r="H513">
            <v>10</v>
          </cell>
          <cell r="I513">
            <v>3.87</v>
          </cell>
          <cell r="J513">
            <v>21.99</v>
          </cell>
        </row>
        <row r="514">
          <cell r="D514" t="str">
            <v>CPCMEGD</v>
          </cell>
          <cell r="E514" t="str">
            <v>PS Little Peanut Gold Med CPC</v>
          </cell>
          <cell r="F514" t="str">
            <v>841297113949</v>
          </cell>
          <cell r="G514">
            <v>22</v>
          </cell>
          <cell r="H514">
            <v>10</v>
          </cell>
          <cell r="I514">
            <v>4.29</v>
          </cell>
          <cell r="J514">
            <v>21.99</v>
          </cell>
        </row>
        <row r="515">
          <cell r="D515" t="str">
            <v>CPCSDPK</v>
          </cell>
          <cell r="E515" t="str">
            <v>The Peanut Shell Changing Pad Cover Pink Solid</v>
          </cell>
          <cell r="F515" t="str">
            <v>841297104879</v>
          </cell>
          <cell r="G515">
            <v>15</v>
          </cell>
          <cell r="H515">
            <v>10</v>
          </cell>
          <cell r="I515">
            <v>3.74</v>
          </cell>
          <cell r="J515">
            <v>21.99</v>
          </cell>
        </row>
        <row r="516">
          <cell r="D516" t="str">
            <v>CPCSDPL</v>
          </cell>
          <cell r="E516" t="str">
            <v>The Peanut Shell Changing Pad Cover Purple Solid</v>
          </cell>
          <cell r="F516" t="str">
            <v>841297104886</v>
          </cell>
          <cell r="G516">
            <v>11</v>
          </cell>
          <cell r="H516">
            <v>10</v>
          </cell>
          <cell r="I516">
            <v>3.77</v>
          </cell>
          <cell r="J516">
            <v>21.99</v>
          </cell>
        </row>
        <row r="517">
          <cell r="D517" t="str">
            <v>CPCTBCL</v>
          </cell>
          <cell r="E517" t="str">
            <v>The Peanut Shell Changing Pad Cover Coral Tribal</v>
          </cell>
          <cell r="F517" t="str">
            <v>841297104893</v>
          </cell>
          <cell r="G517">
            <v>81</v>
          </cell>
          <cell r="H517">
            <v>10</v>
          </cell>
          <cell r="I517">
            <v>4.13</v>
          </cell>
          <cell r="J517">
            <v>21.99</v>
          </cell>
        </row>
        <row r="518">
          <cell r="D518" t="str">
            <v>CPCTBMI</v>
          </cell>
          <cell r="E518" t="str">
            <v>The Peanut Shell Changing Pad Cover Mint Tribal</v>
          </cell>
          <cell r="F518" t="str">
            <v>841297104909</v>
          </cell>
          <cell r="G518">
            <v>33</v>
          </cell>
          <cell r="H518">
            <v>10</v>
          </cell>
          <cell r="I518">
            <v>4.01</v>
          </cell>
          <cell r="J518">
            <v>21.99</v>
          </cell>
        </row>
        <row r="519">
          <cell r="D519" t="str">
            <v>CPCWDMI</v>
          </cell>
          <cell r="E519" t="str">
            <v>The Peanut Shell Changing Pad Cover Mint Woodland</v>
          </cell>
          <cell r="F519" t="str">
            <v>841297104947</v>
          </cell>
          <cell r="G519">
            <v>19</v>
          </cell>
          <cell r="H519">
            <v>10</v>
          </cell>
          <cell r="I519">
            <v>4.03</v>
          </cell>
          <cell r="J519">
            <v>21.99</v>
          </cell>
        </row>
        <row r="520">
          <cell r="D520" t="str">
            <v>CPCWDPL</v>
          </cell>
          <cell r="E520" t="str">
            <v>The Peanut Shell Changing Pad Cover Purple Woodland</v>
          </cell>
          <cell r="F520" t="str">
            <v>841297104954</v>
          </cell>
          <cell r="G520">
            <v>13</v>
          </cell>
          <cell r="H520">
            <v>10</v>
          </cell>
          <cell r="I520">
            <v>3.85</v>
          </cell>
          <cell r="J520">
            <v>21.99</v>
          </cell>
        </row>
        <row r="521">
          <cell r="D521" t="str">
            <v>WDPSCOE</v>
          </cell>
          <cell r="E521" t="str">
            <v>Peanut Shell Wall Décor Elephant Cut Out</v>
          </cell>
          <cell r="F521" t="str">
            <v>841297106774</v>
          </cell>
          <cell r="G521">
            <v>124</v>
          </cell>
          <cell r="H521">
            <v>4</v>
          </cell>
          <cell r="I521">
            <v>8.25</v>
          </cell>
          <cell r="J521">
            <v>23.99</v>
          </cell>
        </row>
        <row r="522">
          <cell r="D522" t="str">
            <v>7313SSB5-18M</v>
          </cell>
          <cell r="E522" t="str">
            <v>Bodysuit  - Boy/Blue/Dino</v>
          </cell>
          <cell r="F522" t="str">
            <v>841297158377</v>
          </cell>
          <cell r="G522" t="str">
            <v/>
          </cell>
          <cell r="H522">
            <v>10</v>
          </cell>
          <cell r="I522">
            <v>6.16</v>
          </cell>
          <cell r="J522">
            <v>24.99</v>
          </cell>
        </row>
        <row r="523">
          <cell r="D523" t="str">
            <v>CHKSTGD</v>
          </cell>
          <cell r="E523" t="str">
            <v xml:space="preserve">PS Traditional Neutral Milestone Chalkboard - Gold Stars _x000D_
</v>
          </cell>
          <cell r="F523" t="str">
            <v>841297129254</v>
          </cell>
          <cell r="G523">
            <v>2</v>
          </cell>
          <cell r="H523">
            <v>2</v>
          </cell>
          <cell r="I523">
            <v>5.81</v>
          </cell>
          <cell r="J523">
            <v>24.99</v>
          </cell>
        </row>
        <row r="524">
          <cell r="D524" t="str">
            <v>RGLPSGRY</v>
          </cell>
          <cell r="E524" t="str">
            <v>The Peanut Shell Long Rail Guard Grey</v>
          </cell>
          <cell r="F524" t="str">
            <v>841297109720</v>
          </cell>
          <cell r="G524">
            <v>766</v>
          </cell>
          <cell r="H524">
            <v>3</v>
          </cell>
          <cell r="I524">
            <v>9.08</v>
          </cell>
          <cell r="J524">
            <v>24.99</v>
          </cell>
        </row>
        <row r="525">
          <cell r="D525" t="str">
            <v>RGLPSIVY</v>
          </cell>
          <cell r="E525" t="str">
            <v>The Peanut Shell Long Rail Guard Ivory</v>
          </cell>
          <cell r="F525" t="str">
            <v>841297109744</v>
          </cell>
          <cell r="G525">
            <v>1</v>
          </cell>
          <cell r="H525">
            <v>3</v>
          </cell>
          <cell r="I525">
            <v>5.31</v>
          </cell>
          <cell r="J525">
            <v>24.99</v>
          </cell>
        </row>
        <row r="526">
          <cell r="D526" t="str">
            <v>RGLPSWHT</v>
          </cell>
          <cell r="E526" t="str">
            <v>The Peanut Shell Long Rail Guard White</v>
          </cell>
          <cell r="F526" t="str">
            <v>841297109713</v>
          </cell>
          <cell r="G526">
            <v>107</v>
          </cell>
          <cell r="H526">
            <v>3</v>
          </cell>
          <cell r="I526">
            <v>8.6999999999999993</v>
          </cell>
          <cell r="J526">
            <v>24.99</v>
          </cell>
        </row>
        <row r="527">
          <cell r="D527" t="str">
            <v>RGS2PSGRY</v>
          </cell>
          <cell r="E527" t="str">
            <v>The Peanut Shell 2pk Short Rail Guard Grey</v>
          </cell>
          <cell r="F527" t="str">
            <v>841297109768</v>
          </cell>
          <cell r="G527">
            <v>762</v>
          </cell>
          <cell r="H527">
            <v>3</v>
          </cell>
          <cell r="I527">
            <v>12.29</v>
          </cell>
          <cell r="J527">
            <v>24.99</v>
          </cell>
        </row>
        <row r="528">
          <cell r="D528" t="str">
            <v>RGS2PSWHT</v>
          </cell>
          <cell r="E528" t="str">
            <v>The Peanut Shell 2pk Short Rail Guard White</v>
          </cell>
          <cell r="F528" t="str">
            <v>841297109751</v>
          </cell>
          <cell r="G528">
            <v>356</v>
          </cell>
          <cell r="H528">
            <v>3</v>
          </cell>
          <cell r="I528">
            <v>11.74</v>
          </cell>
          <cell r="J528">
            <v>24.99</v>
          </cell>
        </row>
        <row r="529">
          <cell r="D529" t="str">
            <v>10005GS10-OL</v>
          </cell>
          <cell r="E529" t="str">
            <v>10-Pc Hanging Gift Set, Whale, 0-3 Month</v>
          </cell>
          <cell r="F529" t="str">
            <v>841297135033</v>
          </cell>
          <cell r="G529" t="str">
            <v/>
          </cell>
          <cell r="H529">
            <v>6</v>
          </cell>
          <cell r="I529">
            <v>9.33</v>
          </cell>
          <cell r="J529">
            <v>29.99</v>
          </cell>
        </row>
        <row r="530">
          <cell r="D530" t="str">
            <v>RGPS-AR</v>
          </cell>
          <cell r="E530" t="str">
            <v>The Peanut Shell Arianna Rail Guard</v>
          </cell>
          <cell r="F530" t="str">
            <v>841297107726</v>
          </cell>
          <cell r="G530">
            <v>7</v>
          </cell>
          <cell r="H530">
            <v>3</v>
          </cell>
          <cell r="I530">
            <v>6.74</v>
          </cell>
          <cell r="J530">
            <v>29.99</v>
          </cell>
        </row>
        <row r="531">
          <cell r="D531" t="str">
            <v>RGPS-ZOE</v>
          </cell>
          <cell r="E531" t="str">
            <v>The Peanut Shell Zoe Crib Rail Guard</v>
          </cell>
          <cell r="F531" t="str">
            <v>841297107740</v>
          </cell>
          <cell r="G531">
            <v>5</v>
          </cell>
          <cell r="H531">
            <v>3</v>
          </cell>
          <cell r="I531">
            <v>6.86</v>
          </cell>
          <cell r="J531">
            <v>29.99</v>
          </cell>
        </row>
        <row r="532">
          <cell r="D532" t="str">
            <v>MLPSMNWH</v>
          </cell>
          <cell r="E532" t="str">
            <v>PS Marquee Wall Light Moon</v>
          </cell>
          <cell r="F532" t="str">
            <v>841297112805</v>
          </cell>
          <cell r="G532">
            <v>79</v>
          </cell>
          <cell r="H532">
            <v>3</v>
          </cell>
          <cell r="I532">
            <v>7.28</v>
          </cell>
          <cell r="J532">
            <v>29.99</v>
          </cell>
        </row>
        <row r="533">
          <cell r="D533" t="str">
            <v>RGPS-MIL</v>
          </cell>
          <cell r="E533" t="str">
            <v>PS Mila Crib Rail Cover</v>
          </cell>
          <cell r="F533" t="str">
            <v>841297112294</v>
          </cell>
          <cell r="G533">
            <v>52</v>
          </cell>
          <cell r="H533">
            <v>2</v>
          </cell>
          <cell r="I533">
            <v>6.64</v>
          </cell>
          <cell r="J533">
            <v>32.99</v>
          </cell>
        </row>
        <row r="534">
          <cell r="D534" t="str">
            <v>DRARGYMI</v>
          </cell>
          <cell r="E534" t="str">
            <v>The Peanut Shell Arrow Crib Dust Ruffle Mint/Grey</v>
          </cell>
          <cell r="F534" t="str">
            <v>841297104961</v>
          </cell>
          <cell r="G534">
            <v>56</v>
          </cell>
          <cell r="H534">
            <v>10</v>
          </cell>
          <cell r="I534">
            <v>8.3699999999999992</v>
          </cell>
          <cell r="J534">
            <v>36.99</v>
          </cell>
        </row>
        <row r="535">
          <cell r="D535" t="str">
            <v>DRARGYPL</v>
          </cell>
          <cell r="E535" t="str">
            <v>The Peanut Shell Arrow Crib DustRuffle Purple/Grey</v>
          </cell>
          <cell r="F535" t="str">
            <v>841297104152</v>
          </cell>
          <cell r="G535">
            <v>82</v>
          </cell>
          <cell r="H535">
            <v>10</v>
          </cell>
          <cell r="I535">
            <v>8.73</v>
          </cell>
          <cell r="J535">
            <v>36.99</v>
          </cell>
        </row>
        <row r="536">
          <cell r="D536" t="str">
            <v>DRARGYWH</v>
          </cell>
          <cell r="E536" t="str">
            <v>The Peanut Shell Arrow Crib Dust Ruffle Grey</v>
          </cell>
          <cell r="F536" t="str">
            <v>841297103971</v>
          </cell>
          <cell r="G536">
            <v>16</v>
          </cell>
          <cell r="H536">
            <v>10</v>
          </cell>
          <cell r="I536">
            <v>8.33</v>
          </cell>
          <cell r="J536">
            <v>36.99</v>
          </cell>
        </row>
        <row r="537">
          <cell r="D537" t="str">
            <v>DRARMIGY</v>
          </cell>
          <cell r="E537" t="str">
            <v>The Peanut Shell Arrow Crib Dust Ruffle Mint/Grey</v>
          </cell>
          <cell r="F537" t="str">
            <v>841297104008</v>
          </cell>
          <cell r="G537">
            <v>12</v>
          </cell>
          <cell r="H537">
            <v>10</v>
          </cell>
          <cell r="I537">
            <v>8.3699999999999992</v>
          </cell>
          <cell r="J537">
            <v>36.99</v>
          </cell>
        </row>
        <row r="538">
          <cell r="D538" t="str">
            <v>DRCVGDWH</v>
          </cell>
          <cell r="E538" t="str">
            <v>The Peanut Shell Chevron Crib Dust Ruffle Gold</v>
          </cell>
          <cell r="F538" t="str">
            <v>841297106262</v>
          </cell>
          <cell r="G538">
            <v>91</v>
          </cell>
          <cell r="H538">
            <v>10</v>
          </cell>
          <cell r="I538">
            <v>9.77</v>
          </cell>
          <cell r="J538">
            <v>36.99</v>
          </cell>
        </row>
        <row r="539">
          <cell r="D539" t="str">
            <v>DRCVNVMI</v>
          </cell>
          <cell r="E539" t="str">
            <v>The Peanut Shell Chevron Crib Dust Ruffle Navy</v>
          </cell>
          <cell r="F539" t="str">
            <v>841297104046</v>
          </cell>
          <cell r="G539">
            <v>3</v>
          </cell>
          <cell r="H539">
            <v>10</v>
          </cell>
          <cell r="I539">
            <v>8.27</v>
          </cell>
          <cell r="J539">
            <v>36.99</v>
          </cell>
        </row>
        <row r="540">
          <cell r="D540" t="str">
            <v>DRCVPKPK</v>
          </cell>
          <cell r="E540" t="str">
            <v>The Peanut Shell Chevron Crib Dust Ruffle Pink</v>
          </cell>
          <cell r="F540" t="str">
            <v>841297104107</v>
          </cell>
          <cell r="G540">
            <v>86</v>
          </cell>
          <cell r="H540">
            <v>10</v>
          </cell>
          <cell r="I540">
            <v>8.59</v>
          </cell>
          <cell r="J540">
            <v>36.99</v>
          </cell>
        </row>
        <row r="541">
          <cell r="D541" t="str">
            <v>DRDMGYGY</v>
          </cell>
          <cell r="E541" t="str">
            <v>The Peanut Shell Grey Damask Crib Dust Ruffle</v>
          </cell>
          <cell r="F541" t="str">
            <v>841297103940</v>
          </cell>
          <cell r="G541">
            <v>61</v>
          </cell>
          <cell r="H541">
            <v>10</v>
          </cell>
          <cell r="I541">
            <v>8.43</v>
          </cell>
          <cell r="J541">
            <v>36.99</v>
          </cell>
        </row>
        <row r="542">
          <cell r="D542" t="str">
            <v>DRDMGYPK</v>
          </cell>
          <cell r="E542" t="str">
            <v>The Peanut Shell Damask Crib Dust Ruffle Pink/Grey</v>
          </cell>
          <cell r="F542" t="str">
            <v>841297104145</v>
          </cell>
          <cell r="G542">
            <v>7</v>
          </cell>
          <cell r="H542">
            <v>10</v>
          </cell>
          <cell r="I542">
            <v>9.17</v>
          </cell>
          <cell r="J542">
            <v>36.99</v>
          </cell>
        </row>
        <row r="543">
          <cell r="D543" t="str">
            <v>DRDMGYPL</v>
          </cell>
          <cell r="E543" t="str">
            <v>The Peanut Shell Damask Crib DustRuffle Purple/Grey</v>
          </cell>
          <cell r="F543" t="str">
            <v>841297104176</v>
          </cell>
          <cell r="G543">
            <v>72</v>
          </cell>
          <cell r="H543">
            <v>10</v>
          </cell>
          <cell r="I543">
            <v>8.9600000000000009</v>
          </cell>
          <cell r="J543">
            <v>36.99</v>
          </cell>
        </row>
        <row r="544">
          <cell r="D544" t="str">
            <v>DRDMPKPK</v>
          </cell>
          <cell r="E544" t="str">
            <v>The Peanut Shell Damask Crib Dust Ruffle Pink</v>
          </cell>
          <cell r="F544" t="str">
            <v>841297104138</v>
          </cell>
          <cell r="G544">
            <v>1</v>
          </cell>
          <cell r="H544">
            <v>10</v>
          </cell>
          <cell r="I544">
            <v>8.67</v>
          </cell>
          <cell r="J544">
            <v>36.99</v>
          </cell>
        </row>
        <row r="545">
          <cell r="D545" t="str">
            <v>DRFLCLNV</v>
          </cell>
          <cell r="E545" t="str">
            <v>The Peanut Shell Floral Crib DustRuffle Coral/Navy</v>
          </cell>
          <cell r="F545" t="str">
            <v>841297103896</v>
          </cell>
          <cell r="G545">
            <v>18</v>
          </cell>
          <cell r="H545">
            <v>10</v>
          </cell>
          <cell r="I545">
            <v>8.94</v>
          </cell>
          <cell r="J545">
            <v>36.99</v>
          </cell>
        </row>
        <row r="546">
          <cell r="D546" t="str">
            <v>DRFLPKPL</v>
          </cell>
          <cell r="E546" t="str">
            <v>The Peanut Shell Floral Crib Dust Ruffle Pink/Mint</v>
          </cell>
          <cell r="F546" t="str">
            <v>841297104985</v>
          </cell>
          <cell r="G546">
            <v>54</v>
          </cell>
          <cell r="H546">
            <v>10</v>
          </cell>
          <cell r="I546">
            <v>8.89</v>
          </cell>
          <cell r="J546">
            <v>36.99</v>
          </cell>
        </row>
        <row r="547">
          <cell r="D547" t="str">
            <v>DRGENVGY</v>
          </cell>
          <cell r="E547" t="str">
            <v>The Peanut Shell Geo Crib Dust Ruffle Navy/Grey</v>
          </cell>
          <cell r="F547" t="str">
            <v>841297104992</v>
          </cell>
          <cell r="G547">
            <v>43</v>
          </cell>
          <cell r="H547">
            <v>10</v>
          </cell>
          <cell r="I547">
            <v>8.26</v>
          </cell>
          <cell r="J547">
            <v>36.99</v>
          </cell>
        </row>
        <row r="548">
          <cell r="D548" t="str">
            <v>DRMDCLCL</v>
          </cell>
          <cell r="E548" t="str">
            <v>The Peanut Shell Medallion Crib Dust Ruffle Coral</v>
          </cell>
          <cell r="F548" t="str">
            <v>841297103902</v>
          </cell>
          <cell r="G548">
            <v>10</v>
          </cell>
          <cell r="H548">
            <v>10</v>
          </cell>
          <cell r="I548">
            <v>8.99</v>
          </cell>
          <cell r="J548">
            <v>36.99</v>
          </cell>
        </row>
        <row r="549">
          <cell r="D549" t="str">
            <v>DRMDTLTL</v>
          </cell>
          <cell r="E549" t="str">
            <v>The Peanut Shell Medallion Crib Dust Ruffle Teal</v>
          </cell>
          <cell r="F549" t="str">
            <v>841297104190</v>
          </cell>
          <cell r="G549">
            <v>19</v>
          </cell>
          <cell r="H549">
            <v>10</v>
          </cell>
          <cell r="I549">
            <v>8.64</v>
          </cell>
          <cell r="J549">
            <v>36.99</v>
          </cell>
        </row>
        <row r="550">
          <cell r="D550" t="str">
            <v>DRPKWHNV</v>
          </cell>
          <cell r="E550" t="str">
            <v>The Peanut Shell Solid Crib Dust Ruffle Pink/Navy</v>
          </cell>
          <cell r="F550" t="str">
            <v>841297104114</v>
          </cell>
          <cell r="G550">
            <v>52</v>
          </cell>
          <cell r="H550">
            <v>10</v>
          </cell>
          <cell r="I550">
            <v>7.97</v>
          </cell>
          <cell r="J550">
            <v>36.99</v>
          </cell>
        </row>
        <row r="551">
          <cell r="D551" t="str">
            <v>DRSDCLWH</v>
          </cell>
          <cell r="E551" t="str">
            <v>The Peanut Shell Solid Crib Dust Ruffle Coral</v>
          </cell>
          <cell r="F551" t="str">
            <v>841297103919</v>
          </cell>
          <cell r="G551">
            <v>4</v>
          </cell>
          <cell r="H551">
            <v>10</v>
          </cell>
          <cell r="I551">
            <v>7.78</v>
          </cell>
          <cell r="J551">
            <v>36.99</v>
          </cell>
        </row>
        <row r="552">
          <cell r="D552" t="str">
            <v>DRSDNVWH</v>
          </cell>
          <cell r="E552" t="str">
            <v>The Peanut Shell Solid Crib Dust Ruffle Navy</v>
          </cell>
          <cell r="F552" t="str">
            <v>841297104060</v>
          </cell>
          <cell r="G552">
            <v>150</v>
          </cell>
          <cell r="H552">
            <v>10</v>
          </cell>
          <cell r="I552">
            <v>7.91</v>
          </cell>
          <cell r="J552">
            <v>36.99</v>
          </cell>
        </row>
        <row r="553">
          <cell r="D553" t="str">
            <v>DRSDPKWH</v>
          </cell>
          <cell r="E553" t="str">
            <v>The Peanut Shell Solid Crib Dust Ruffle Pink</v>
          </cell>
          <cell r="F553" t="str">
            <v>841297103933</v>
          </cell>
          <cell r="G553">
            <v>92</v>
          </cell>
          <cell r="H553">
            <v>10</v>
          </cell>
          <cell r="I553">
            <v>7.99</v>
          </cell>
          <cell r="J553">
            <v>36.99</v>
          </cell>
        </row>
        <row r="554">
          <cell r="D554" t="str">
            <v>DRSDPLWH</v>
          </cell>
          <cell r="E554" t="str">
            <v>The Peanut Shell Solid Crib Dust Ruffle Purple</v>
          </cell>
          <cell r="F554" t="str">
            <v>841297104169</v>
          </cell>
          <cell r="G554">
            <v>72</v>
          </cell>
          <cell r="H554">
            <v>10</v>
          </cell>
          <cell r="I554">
            <v>8.17</v>
          </cell>
          <cell r="J554">
            <v>36.99</v>
          </cell>
        </row>
        <row r="555">
          <cell r="D555" t="str">
            <v>DRSDTLWH</v>
          </cell>
          <cell r="E555" t="str">
            <v>The Peanut Shell Solid Crib Dust Ruffle Teal</v>
          </cell>
          <cell r="F555" t="str">
            <v>841297104206</v>
          </cell>
          <cell r="G555">
            <v>1</v>
          </cell>
          <cell r="H555">
            <v>10</v>
          </cell>
          <cell r="I555">
            <v>8</v>
          </cell>
          <cell r="J555">
            <v>36.99</v>
          </cell>
        </row>
        <row r="556">
          <cell r="D556" t="str">
            <v>DRSDWHBK</v>
          </cell>
          <cell r="E556" t="str">
            <v>The Peanut Shell Crib DustRuffle Black/White</v>
          </cell>
          <cell r="F556" t="str">
            <v>841297105036</v>
          </cell>
          <cell r="G556">
            <v>24</v>
          </cell>
          <cell r="H556">
            <v>10</v>
          </cell>
          <cell r="I556">
            <v>8.39</v>
          </cell>
          <cell r="J556">
            <v>36.99</v>
          </cell>
        </row>
        <row r="557">
          <cell r="D557" t="str">
            <v>DRWHCLTG</v>
          </cell>
          <cell r="E557" t="str">
            <v>The Peanut Shell Triangle Crib Dust Ruffle Grey</v>
          </cell>
          <cell r="F557" t="str">
            <v>841297103889</v>
          </cell>
          <cell r="G557">
            <v>55</v>
          </cell>
          <cell r="H557">
            <v>10</v>
          </cell>
          <cell r="I557">
            <v>8.35</v>
          </cell>
          <cell r="J557">
            <v>36.99</v>
          </cell>
        </row>
        <row r="558">
          <cell r="D558" t="str">
            <v>DRWHGYGE</v>
          </cell>
          <cell r="E558" t="str">
            <v>The Peanut Shell Geo Crib Dust Ruffle Grey</v>
          </cell>
          <cell r="F558" t="str">
            <v>841297105050</v>
          </cell>
          <cell r="G558">
            <v>5</v>
          </cell>
          <cell r="H558">
            <v>10</v>
          </cell>
          <cell r="I558">
            <v>8.09</v>
          </cell>
          <cell r="J558">
            <v>36.99</v>
          </cell>
        </row>
        <row r="559">
          <cell r="D559" t="str">
            <v>DRWHGYNV</v>
          </cell>
          <cell r="E559" t="str">
            <v>The Peanut Shell Crib Dust Ruffle Navy/Grey</v>
          </cell>
          <cell r="F559" t="str">
            <v>841297104053</v>
          </cell>
          <cell r="G559">
            <v>2</v>
          </cell>
          <cell r="H559">
            <v>10</v>
          </cell>
          <cell r="I559">
            <v>8.2799999999999994</v>
          </cell>
          <cell r="J559">
            <v>36.99</v>
          </cell>
        </row>
        <row r="560">
          <cell r="D560" t="str">
            <v>DRWHMIAR</v>
          </cell>
          <cell r="E560" t="str">
            <v>The Peanut Shell Arrow Crib Dust Ruffle Mint</v>
          </cell>
          <cell r="F560" t="str">
            <v>841297104022</v>
          </cell>
          <cell r="G560">
            <v>31</v>
          </cell>
          <cell r="H560">
            <v>10</v>
          </cell>
          <cell r="I560">
            <v>8.0500000000000007</v>
          </cell>
          <cell r="J560">
            <v>36.99</v>
          </cell>
        </row>
        <row r="561">
          <cell r="D561" t="str">
            <v>DRWHPKGY</v>
          </cell>
          <cell r="E561" t="str">
            <v>The Peanut Shell Crib Dust Ruffle Pink/Grey</v>
          </cell>
          <cell r="F561" t="str">
            <v>841297104091</v>
          </cell>
          <cell r="G561">
            <v>7</v>
          </cell>
          <cell r="H561">
            <v>10</v>
          </cell>
          <cell r="I561">
            <v>8.25</v>
          </cell>
          <cell r="J561">
            <v>36.99</v>
          </cell>
        </row>
        <row r="562">
          <cell r="D562" t="str">
            <v>DRWHTLDT</v>
          </cell>
          <cell r="E562" t="str">
            <v>The Peanut Shell Dot Crib Dust Ruffle Teal</v>
          </cell>
          <cell r="F562" t="str">
            <v>841297104213</v>
          </cell>
          <cell r="G562">
            <v>18</v>
          </cell>
          <cell r="H562">
            <v>10</v>
          </cell>
          <cell r="I562">
            <v>8.08</v>
          </cell>
          <cell r="J562">
            <v>36.99</v>
          </cell>
        </row>
        <row r="563">
          <cell r="D563" t="str">
            <v>RGANNV</v>
          </cell>
          <cell r="E563" t="str">
            <v>The Peanut Shell Anchor Crib Rail Guard in Navy</v>
          </cell>
          <cell r="F563" t="str">
            <v>841297105333</v>
          </cell>
          <cell r="G563">
            <v>8</v>
          </cell>
          <cell r="H563">
            <v>10</v>
          </cell>
          <cell r="I563">
            <v>8.7200000000000006</v>
          </cell>
          <cell r="J563">
            <v>37.99</v>
          </cell>
        </row>
        <row r="564">
          <cell r="D564" t="str">
            <v>RGARGY</v>
          </cell>
          <cell r="E564" t="str">
            <v>The Peanut Shell Arrow Crib Rail Guard in Grey</v>
          </cell>
          <cell r="F564" t="str">
            <v>841297105340</v>
          </cell>
          <cell r="G564">
            <v>14</v>
          </cell>
          <cell r="H564">
            <v>10</v>
          </cell>
          <cell r="I564">
            <v>8.83</v>
          </cell>
          <cell r="J564">
            <v>37.99</v>
          </cell>
        </row>
        <row r="565">
          <cell r="D565" t="str">
            <v>RGCLBK</v>
          </cell>
          <cell r="E565" t="str">
            <v>The Peanut Shell Cloud Crib Rail Guard Black/White</v>
          </cell>
          <cell r="F565" t="str">
            <v>841297105364</v>
          </cell>
          <cell r="G565">
            <v>2</v>
          </cell>
          <cell r="H565">
            <v>10</v>
          </cell>
          <cell r="I565">
            <v>7.31</v>
          </cell>
          <cell r="J565">
            <v>37.99</v>
          </cell>
        </row>
        <row r="566">
          <cell r="D566" t="str">
            <v>RGCVGY</v>
          </cell>
          <cell r="E566" t="str">
            <v>The Peanut Shell Chevron Crib Rail Guard in Grey</v>
          </cell>
          <cell r="F566" t="str">
            <v>841297105388</v>
          </cell>
          <cell r="G566">
            <v>11</v>
          </cell>
          <cell r="H566">
            <v>10</v>
          </cell>
          <cell r="I566">
            <v>8.69</v>
          </cell>
          <cell r="J566">
            <v>37.99</v>
          </cell>
        </row>
        <row r="567">
          <cell r="D567" t="str">
            <v>RGDITL</v>
          </cell>
          <cell r="E567" t="str">
            <v>The Peanut Shell Tile Crib Rail Guard in Teal</v>
          </cell>
          <cell r="F567" t="str">
            <v>841297105425</v>
          </cell>
          <cell r="G567">
            <v>15</v>
          </cell>
          <cell r="H567">
            <v>10</v>
          </cell>
          <cell r="I567">
            <v>7.32</v>
          </cell>
          <cell r="J567">
            <v>37.99</v>
          </cell>
        </row>
        <row r="568">
          <cell r="D568" t="str">
            <v>RGDMGY</v>
          </cell>
          <cell r="E568" t="str">
            <v>The Peanut Shell Damask Crib Rail Guard in Grey</v>
          </cell>
          <cell r="F568" t="str">
            <v>841297105432</v>
          </cell>
          <cell r="G568">
            <v>27</v>
          </cell>
          <cell r="H568">
            <v>10</v>
          </cell>
          <cell r="I568">
            <v>8.56</v>
          </cell>
          <cell r="J568">
            <v>37.99</v>
          </cell>
        </row>
        <row r="569">
          <cell r="D569" t="str">
            <v>RGDTGD</v>
          </cell>
          <cell r="E569" t="str">
            <v>The Peanut Shell Confetti Crib Rail Guard in Gold</v>
          </cell>
          <cell r="F569" t="str">
            <v>841297105456</v>
          </cell>
          <cell r="G569">
            <v>13</v>
          </cell>
          <cell r="H569">
            <v>10</v>
          </cell>
          <cell r="I569">
            <v>9.5399999999999991</v>
          </cell>
          <cell r="J569">
            <v>37.99</v>
          </cell>
        </row>
        <row r="570">
          <cell r="D570" t="str">
            <v>RGFLCL</v>
          </cell>
          <cell r="E570" t="str">
            <v>The Peanut Shell Floral Crib Rail Guard Coral/Navy</v>
          </cell>
          <cell r="F570" t="str">
            <v>841297105487</v>
          </cell>
          <cell r="G570">
            <v>6</v>
          </cell>
          <cell r="H570">
            <v>10</v>
          </cell>
          <cell r="I570">
            <v>8.48</v>
          </cell>
          <cell r="J570">
            <v>37.99</v>
          </cell>
        </row>
        <row r="571">
          <cell r="D571" t="str">
            <v>RGGEGY</v>
          </cell>
          <cell r="E571" t="str">
            <v>The Peanut Shell Geo Crib Rail Guard in Grey</v>
          </cell>
          <cell r="F571" t="str">
            <v>841297105500</v>
          </cell>
          <cell r="G571">
            <v>10</v>
          </cell>
          <cell r="H571">
            <v>10</v>
          </cell>
          <cell r="I571">
            <v>7.31</v>
          </cell>
          <cell r="J571">
            <v>37.99</v>
          </cell>
        </row>
        <row r="572">
          <cell r="D572" t="str">
            <v>RGGENV</v>
          </cell>
          <cell r="E572" t="str">
            <v>The Peanut Shell Geo Crib Rail Guard in Navy</v>
          </cell>
          <cell r="F572" t="str">
            <v>841297105517</v>
          </cell>
          <cell r="G572">
            <v>1</v>
          </cell>
          <cell r="H572">
            <v>10</v>
          </cell>
          <cell r="I572">
            <v>7.31</v>
          </cell>
          <cell r="J572">
            <v>37.99</v>
          </cell>
        </row>
        <row r="573">
          <cell r="D573" t="str">
            <v>RGMDCL</v>
          </cell>
          <cell r="E573" t="str">
            <v>The Peanut Shell Medallion Crib Rail Guard in Coral</v>
          </cell>
          <cell r="F573" t="str">
            <v>841297105524</v>
          </cell>
          <cell r="G573">
            <v>74</v>
          </cell>
          <cell r="H573">
            <v>10</v>
          </cell>
          <cell r="I573">
            <v>8.6</v>
          </cell>
          <cell r="J573">
            <v>37.99</v>
          </cell>
        </row>
        <row r="574">
          <cell r="D574" t="str">
            <v>RGMDTL</v>
          </cell>
          <cell r="E574" t="str">
            <v>The Peanut Shell Medallion Crib Rail Guard in Teal</v>
          </cell>
          <cell r="F574" t="str">
            <v>841297105531</v>
          </cell>
          <cell r="G574">
            <v>16</v>
          </cell>
          <cell r="H574">
            <v>10</v>
          </cell>
          <cell r="I574">
            <v>7.32</v>
          </cell>
          <cell r="J574">
            <v>37.99</v>
          </cell>
        </row>
        <row r="575">
          <cell r="D575" t="str">
            <v>RGSDPK</v>
          </cell>
          <cell r="E575" t="str">
            <v>The Peanut Shell Crib Rail Guard in Pink</v>
          </cell>
          <cell r="F575" t="str">
            <v>841297105562</v>
          </cell>
          <cell r="G575">
            <v>3</v>
          </cell>
          <cell r="H575">
            <v>10</v>
          </cell>
          <cell r="I575">
            <v>7.3</v>
          </cell>
          <cell r="J575">
            <v>37.99</v>
          </cell>
        </row>
        <row r="576">
          <cell r="D576" t="str">
            <v>RGTBMI</v>
          </cell>
          <cell r="E576" t="str">
            <v>The Peanut Shell Tribal Crib Rail Guard in Mint</v>
          </cell>
          <cell r="F576" t="str">
            <v>841297105586</v>
          </cell>
          <cell r="G576">
            <v>3</v>
          </cell>
          <cell r="H576">
            <v>10</v>
          </cell>
          <cell r="I576">
            <v>7.31</v>
          </cell>
          <cell r="J576">
            <v>37.99</v>
          </cell>
        </row>
        <row r="577">
          <cell r="D577" t="str">
            <v>RGTGPL</v>
          </cell>
          <cell r="E577" t="str">
            <v>The Peanut Shell Triangle Crib Rail Guard Purple</v>
          </cell>
          <cell r="F577" t="str">
            <v>841297105609</v>
          </cell>
          <cell r="G577">
            <v>2</v>
          </cell>
          <cell r="H577">
            <v>10</v>
          </cell>
          <cell r="I577">
            <v>7.31</v>
          </cell>
          <cell r="J577">
            <v>37.99</v>
          </cell>
        </row>
        <row r="578">
          <cell r="D578" t="str">
            <v>RGWDMI</v>
          </cell>
          <cell r="E578" t="str">
            <v>The Peanut Shell Woodland Crib Rail Guard in Mint</v>
          </cell>
          <cell r="F578" t="str">
            <v>841297106224</v>
          </cell>
          <cell r="G578">
            <v>1</v>
          </cell>
          <cell r="H578">
            <v>10</v>
          </cell>
          <cell r="I578">
            <v>7.3</v>
          </cell>
          <cell r="J578">
            <v>37.99</v>
          </cell>
        </row>
        <row r="579">
          <cell r="D579" t="str">
            <v>WHPS : WHPS-STL</v>
          </cell>
          <cell r="E579" t="str">
            <v>Stella- 2 Pc Canvas Art</v>
          </cell>
          <cell r="F579" t="str">
            <v>879210005453</v>
          </cell>
          <cell r="G579" t="str">
            <v/>
          </cell>
          <cell r="H579">
            <v>2</v>
          </cell>
          <cell r="I579">
            <v>6.76</v>
          </cell>
          <cell r="J579">
            <v>37.99</v>
          </cell>
        </row>
        <row r="580">
          <cell r="D580" t="str">
            <v>DRPSPLNV</v>
          </cell>
          <cell r="E580" t="str">
            <v>PS Pleated Crib Dust Ruffle Navy</v>
          </cell>
          <cell r="F580" t="str">
            <v>841297116629</v>
          </cell>
          <cell r="G580">
            <v>6</v>
          </cell>
          <cell r="H580">
            <v>3</v>
          </cell>
          <cell r="I580">
            <v>9.1300000000000008</v>
          </cell>
          <cell r="J580">
            <v>49.99</v>
          </cell>
        </row>
        <row r="581">
          <cell r="D581" t="str">
            <v>LPPS : LPPS-MIL</v>
          </cell>
          <cell r="E581" t="str">
            <v>The Peanut Shell Mila Lamp with Shade</v>
          </cell>
          <cell r="F581" t="str">
            <v>879210008546</v>
          </cell>
          <cell r="G581" t="str">
            <v/>
          </cell>
          <cell r="H581">
            <v>2</v>
          </cell>
          <cell r="I581">
            <v>11.81</v>
          </cell>
          <cell r="J581">
            <v>49.99</v>
          </cell>
        </row>
        <row r="582">
          <cell r="D582" t="str">
            <v>DMGFCL</v>
          </cell>
          <cell r="E582" t="str">
            <v>PS Uptown Girl Musical Mobile</v>
          </cell>
          <cell r="F582" t="str">
            <v>841297127786</v>
          </cell>
          <cell r="G582">
            <v>22</v>
          </cell>
          <cell r="H582">
            <v>12</v>
          </cell>
          <cell r="I582">
            <v>11.63</v>
          </cell>
          <cell r="J582">
            <v>49.99</v>
          </cell>
        </row>
        <row r="583">
          <cell r="D583" t="str">
            <v>DMWDCL</v>
          </cell>
          <cell r="E583" t="str">
            <v>The Peanutshell Woodland Musical Mobile Coral</v>
          </cell>
          <cell r="F583" t="str">
            <v>841297128721</v>
          </cell>
          <cell r="G583">
            <v>321</v>
          </cell>
          <cell r="H583">
            <v>12</v>
          </cell>
          <cell r="I583">
            <v>11.6</v>
          </cell>
          <cell r="J583">
            <v>49.99</v>
          </cell>
        </row>
        <row r="584">
          <cell r="D584" t="str">
            <v>DMWDPL</v>
          </cell>
          <cell r="E584" t="str">
            <v>The Peanutshell Woodland Musical Mobile Purple</v>
          </cell>
          <cell r="F584" t="str">
            <v>841297127793</v>
          </cell>
          <cell r="G584" t="str">
            <v/>
          </cell>
          <cell r="H584">
            <v>12</v>
          </cell>
          <cell r="I584">
            <v>11.34</v>
          </cell>
          <cell r="J584">
            <v>49.99</v>
          </cell>
        </row>
        <row r="585">
          <cell r="D585" t="str">
            <v>MMLHCF-01</v>
          </cell>
          <cell r="E585" t="str">
            <v>Clever Fox Musical Mobile</v>
          </cell>
          <cell r="F585" t="str">
            <v>879210009772</v>
          </cell>
          <cell r="G585" t="str">
            <v/>
          </cell>
          <cell r="H585">
            <v>3</v>
          </cell>
          <cell r="I585">
            <v>8.6999999999999993</v>
          </cell>
          <cell r="J585">
            <v>49.99</v>
          </cell>
        </row>
        <row r="586">
          <cell r="D586" t="str">
            <v>MMPS : MMPS : MMPS-STL</v>
          </cell>
          <cell r="E586" t="str">
            <v>The Peanut Shell Stella Musical Mobile</v>
          </cell>
          <cell r="F586" t="str">
            <v>879210005408</v>
          </cell>
          <cell r="G586">
            <v>78</v>
          </cell>
          <cell r="H586">
            <v>3</v>
          </cell>
          <cell r="I586">
            <v>13.35</v>
          </cell>
          <cell r="J586">
            <v>49.99</v>
          </cell>
        </row>
        <row r="587">
          <cell r="D587" t="str">
            <v>MMPS-SAF</v>
          </cell>
          <cell r="E587" t="str">
            <v>PS Safari Musical Mobile</v>
          </cell>
          <cell r="F587" t="str">
            <v>841297108457</v>
          </cell>
          <cell r="G587" t="str">
            <v/>
          </cell>
          <cell r="H587">
            <v>3</v>
          </cell>
          <cell r="I587">
            <v>14.04</v>
          </cell>
          <cell r="J587">
            <v>49.99</v>
          </cell>
        </row>
        <row r="588">
          <cell r="D588" t="str">
            <v>MMSTGD</v>
          </cell>
          <cell r="E588" t="str">
            <v>The Peanut Shell Stars Musical Mobile Gold</v>
          </cell>
          <cell r="F588" t="str">
            <v>841297106736</v>
          </cell>
          <cell r="G588" t="str">
            <v/>
          </cell>
          <cell r="H588">
            <v>12</v>
          </cell>
          <cell r="I588">
            <v>9.5299999999999994</v>
          </cell>
          <cell r="J588">
            <v>49.99</v>
          </cell>
        </row>
        <row r="589">
          <cell r="D589" t="str">
            <v>MMWDTL</v>
          </cell>
          <cell r="E589" t="str">
            <v>The Peanut Shell Woodland Musical Mobile Teal</v>
          </cell>
          <cell r="F589" t="str">
            <v>841297106712</v>
          </cell>
          <cell r="G589" t="str">
            <v/>
          </cell>
          <cell r="H589">
            <v>12</v>
          </cell>
          <cell r="I589">
            <v>9.41</v>
          </cell>
          <cell r="J589">
            <v>49.99</v>
          </cell>
        </row>
        <row r="590">
          <cell r="D590" t="str">
            <v>DRCAMCL</v>
          </cell>
          <cell r="E590" t="str">
            <v>PS Dust Ruffle Camilla</v>
          </cell>
          <cell r="F590" t="str">
            <v>841297117428</v>
          </cell>
          <cell r="G590">
            <v>38</v>
          </cell>
          <cell r="H590">
            <v>10</v>
          </cell>
          <cell r="I590">
            <v>16.29</v>
          </cell>
          <cell r="J590">
            <v>64.989999999999995</v>
          </cell>
        </row>
        <row r="591">
          <cell r="D591" t="str">
            <v>WP2ANNV</v>
          </cell>
          <cell r="E591" t="str">
            <v>PS Window Panel Pair 84" Navy Anchor</v>
          </cell>
          <cell r="F591" t="str">
            <v>841297107986</v>
          </cell>
          <cell r="G591">
            <v>9</v>
          </cell>
          <cell r="H591">
            <v>10</v>
          </cell>
          <cell r="I591">
            <v>16.22</v>
          </cell>
          <cell r="J591">
            <v>65.989999999999995</v>
          </cell>
        </row>
        <row r="592">
          <cell r="D592" t="str">
            <v>WP2CLGY</v>
          </cell>
          <cell r="E592" t="str">
            <v>PS Window Panel Pair 84" Grey Clouds</v>
          </cell>
          <cell r="F592" t="str">
            <v>841297107887</v>
          </cell>
          <cell r="G592">
            <v>2</v>
          </cell>
          <cell r="H592">
            <v>10</v>
          </cell>
          <cell r="I592">
            <v>17.12</v>
          </cell>
          <cell r="J592">
            <v>65.989999999999995</v>
          </cell>
        </row>
        <row r="593">
          <cell r="D593" t="str">
            <v>WP2CVGY</v>
          </cell>
          <cell r="E593" t="str">
            <v>PS Window Panel Pair 84" Grey Chevron</v>
          </cell>
          <cell r="F593" t="str">
            <v>841297107870</v>
          </cell>
          <cell r="G593">
            <v>16</v>
          </cell>
          <cell r="H593">
            <v>10</v>
          </cell>
          <cell r="I593">
            <v>15.77</v>
          </cell>
          <cell r="J593">
            <v>65.989999999999995</v>
          </cell>
        </row>
        <row r="594">
          <cell r="D594" t="str">
            <v>WP2DITL</v>
          </cell>
          <cell r="E594" t="str">
            <v>PS Window Panel Pair 84" Teal Tile</v>
          </cell>
          <cell r="F594" t="str">
            <v>841297106514</v>
          </cell>
          <cell r="G594">
            <v>15</v>
          </cell>
          <cell r="H594">
            <v>10</v>
          </cell>
          <cell r="I594">
            <v>16.059999999999999</v>
          </cell>
          <cell r="J594">
            <v>65.989999999999995</v>
          </cell>
        </row>
        <row r="595">
          <cell r="D595" t="str">
            <v>WP2DMGY</v>
          </cell>
          <cell r="E595" t="str">
            <v>PS Window Panel Pair 84" Grey Damask</v>
          </cell>
          <cell r="F595" t="str">
            <v>841297106880</v>
          </cell>
          <cell r="G595">
            <v>3</v>
          </cell>
          <cell r="H595">
            <v>10</v>
          </cell>
          <cell r="I595">
            <v>16.37</v>
          </cell>
          <cell r="J595">
            <v>65.989999999999995</v>
          </cell>
        </row>
        <row r="596">
          <cell r="D596" t="str">
            <v>WP2DTGY</v>
          </cell>
          <cell r="E596" t="str">
            <v>PS Window Panel Pair 84" Grey Dots</v>
          </cell>
          <cell r="F596" t="str">
            <v>841297106538</v>
          </cell>
          <cell r="G596">
            <v>13</v>
          </cell>
          <cell r="H596">
            <v>10</v>
          </cell>
          <cell r="I596">
            <v>16.21</v>
          </cell>
          <cell r="J596">
            <v>65.989999999999995</v>
          </cell>
        </row>
        <row r="597">
          <cell r="D597" t="str">
            <v>WP2DTTL</v>
          </cell>
          <cell r="E597" t="str">
            <v>PS Window Panel Pair 84" Teal Dots</v>
          </cell>
          <cell r="F597" t="str">
            <v>841297106552</v>
          </cell>
          <cell r="G597">
            <v>16</v>
          </cell>
          <cell r="H597">
            <v>10</v>
          </cell>
          <cell r="I597">
            <v>16.07</v>
          </cell>
          <cell r="J597">
            <v>65.989999999999995</v>
          </cell>
        </row>
        <row r="598">
          <cell r="D598" t="str">
            <v>WP2ELGY</v>
          </cell>
          <cell r="E598" t="str">
            <v>PS Window Panel Pair 84" Grey Elephants</v>
          </cell>
          <cell r="F598" t="str">
            <v>841297106873</v>
          </cell>
          <cell r="G598">
            <v>2</v>
          </cell>
          <cell r="H598">
            <v>10</v>
          </cell>
          <cell r="I598">
            <v>16.54</v>
          </cell>
          <cell r="J598">
            <v>65.989999999999995</v>
          </cell>
        </row>
        <row r="599">
          <cell r="D599" t="str">
            <v>WP2FLCL</v>
          </cell>
          <cell r="E599" t="str">
            <v>PS Window Panel Pair 84" Coral Floral</v>
          </cell>
          <cell r="F599" t="str">
            <v>841297106569</v>
          </cell>
          <cell r="G599">
            <v>5</v>
          </cell>
          <cell r="H599">
            <v>10</v>
          </cell>
          <cell r="I599">
            <v>17.25</v>
          </cell>
          <cell r="J599">
            <v>65.989999999999995</v>
          </cell>
        </row>
        <row r="600">
          <cell r="D600" t="str">
            <v>WP2FLPK</v>
          </cell>
          <cell r="E600" t="str">
            <v>PS Window Panel Pair 84" Pink Floral</v>
          </cell>
          <cell r="F600" t="str">
            <v>841297107955</v>
          </cell>
          <cell r="G600">
            <v>13</v>
          </cell>
          <cell r="H600">
            <v>10</v>
          </cell>
          <cell r="I600">
            <v>16.38</v>
          </cell>
          <cell r="J600">
            <v>65.989999999999995</v>
          </cell>
        </row>
        <row r="601">
          <cell r="D601" t="str">
            <v>WP2MDTL</v>
          </cell>
          <cell r="E601" t="str">
            <v>PS Window Panel Pair 84" Teal Medallion</v>
          </cell>
          <cell r="F601" t="str">
            <v>841297106583</v>
          </cell>
          <cell r="G601">
            <v>12</v>
          </cell>
          <cell r="H601">
            <v>10</v>
          </cell>
          <cell r="I601">
            <v>16.07</v>
          </cell>
          <cell r="J601">
            <v>65.989999999999995</v>
          </cell>
        </row>
        <row r="602">
          <cell r="D602" t="str">
            <v>WP2RSPL</v>
          </cell>
          <cell r="E602" t="str">
            <v>PS Window Panel Pair 84" Purple Rose</v>
          </cell>
          <cell r="F602" t="str">
            <v>841297107962</v>
          </cell>
          <cell r="G602">
            <v>11</v>
          </cell>
          <cell r="H602">
            <v>10</v>
          </cell>
          <cell r="I602">
            <v>16.059999999999999</v>
          </cell>
          <cell r="J602">
            <v>65.989999999999995</v>
          </cell>
        </row>
        <row r="603">
          <cell r="D603" t="str">
            <v>QBDMPK</v>
          </cell>
          <cell r="E603" t="str">
            <v>The Peanut Shell Damask Quilt in Pink</v>
          </cell>
          <cell r="F603" t="str">
            <v>841297103117</v>
          </cell>
          <cell r="G603">
            <v>2</v>
          </cell>
          <cell r="H603">
            <v>10</v>
          </cell>
          <cell r="I603">
            <v>11.18</v>
          </cell>
          <cell r="J603">
            <v>72.989999999999995</v>
          </cell>
        </row>
        <row r="604">
          <cell r="D604" t="str">
            <v>QBEL2NV</v>
          </cell>
          <cell r="E604" t="str">
            <v>PS Little Peanut Navy Quilt</v>
          </cell>
          <cell r="F604" t="str">
            <v>841297113840</v>
          </cell>
          <cell r="G604" t="str">
            <v/>
          </cell>
          <cell r="H604">
            <v>10</v>
          </cell>
          <cell r="I604">
            <v>12.65</v>
          </cell>
          <cell r="J604">
            <v>72.989999999999995</v>
          </cell>
        </row>
        <row r="605">
          <cell r="D605" t="str">
            <v>QOCLGY</v>
          </cell>
          <cell r="E605" t="str">
            <v>The Peanut Shell Cloud Quilt in Grey</v>
          </cell>
          <cell r="F605" t="str">
            <v>841297102943</v>
          </cell>
          <cell r="G605">
            <v>7</v>
          </cell>
          <cell r="H605">
            <v>10</v>
          </cell>
          <cell r="I605">
            <v>10.84</v>
          </cell>
          <cell r="J605">
            <v>72.989999999999995</v>
          </cell>
        </row>
        <row r="606">
          <cell r="D606" t="str">
            <v>QOCVGDPK</v>
          </cell>
          <cell r="E606" t="str">
            <v>The Peanut Shell Chevron Quilt in Pink/Gold</v>
          </cell>
          <cell r="F606" t="str">
            <v>841297102899</v>
          </cell>
          <cell r="G606">
            <v>4</v>
          </cell>
          <cell r="H606">
            <v>10</v>
          </cell>
          <cell r="I606">
            <v>11.11</v>
          </cell>
          <cell r="J606">
            <v>72.989999999999995</v>
          </cell>
        </row>
        <row r="607">
          <cell r="D607" t="str">
            <v>QOCVNV</v>
          </cell>
          <cell r="E607" t="str">
            <v>The Peanut Shell Chevron Quilt in Navy/Grey</v>
          </cell>
          <cell r="F607" t="str">
            <v>841297103032</v>
          </cell>
          <cell r="G607">
            <v>19</v>
          </cell>
          <cell r="H607">
            <v>10</v>
          </cell>
          <cell r="I607">
            <v>10.6</v>
          </cell>
          <cell r="J607">
            <v>72.989999999999995</v>
          </cell>
        </row>
        <row r="608">
          <cell r="D608" t="str">
            <v>QODIBK</v>
          </cell>
          <cell r="E608" t="str">
            <v>The Peanut Shell Tile Quilt in Black/White</v>
          </cell>
          <cell r="F608" t="str">
            <v>841297103254</v>
          </cell>
          <cell r="G608">
            <v>18</v>
          </cell>
          <cell r="H608">
            <v>10</v>
          </cell>
          <cell r="I608">
            <v>10.44</v>
          </cell>
          <cell r="J608">
            <v>72.989999999999995</v>
          </cell>
        </row>
        <row r="609">
          <cell r="D609" t="str">
            <v>QODMGY</v>
          </cell>
          <cell r="E609" t="str">
            <v>The Peanut Shell Damask Quilt in Grey</v>
          </cell>
          <cell r="F609" t="str">
            <v>841297102905</v>
          </cell>
          <cell r="G609">
            <v>62</v>
          </cell>
          <cell r="H609">
            <v>10</v>
          </cell>
          <cell r="I609">
            <v>10.42</v>
          </cell>
          <cell r="J609">
            <v>72.989999999999995</v>
          </cell>
        </row>
        <row r="610">
          <cell r="D610" t="str">
            <v>QODMGYMI</v>
          </cell>
          <cell r="E610" t="str">
            <v>The Peanut Shell Damask Quilt in Mint/Grey</v>
          </cell>
          <cell r="F610" t="str">
            <v>841297103001</v>
          </cell>
          <cell r="G610">
            <v>15</v>
          </cell>
          <cell r="H610">
            <v>10</v>
          </cell>
          <cell r="I610">
            <v>11.56</v>
          </cell>
          <cell r="J610">
            <v>72.989999999999995</v>
          </cell>
        </row>
        <row r="611">
          <cell r="D611" t="str">
            <v>QODMGYPL</v>
          </cell>
          <cell r="E611" t="str">
            <v>The Peanut Shell Damask Quilt in Purple/Grey</v>
          </cell>
          <cell r="F611" t="str">
            <v>841297103162</v>
          </cell>
          <cell r="G611">
            <v>73</v>
          </cell>
          <cell r="H611">
            <v>10</v>
          </cell>
          <cell r="I611">
            <v>11.55</v>
          </cell>
          <cell r="J611">
            <v>72.989999999999995</v>
          </cell>
        </row>
        <row r="612">
          <cell r="D612" t="str">
            <v>QOELGY</v>
          </cell>
          <cell r="E612" t="str">
            <v>The Peanut Shell Elephant Quilt in Grey</v>
          </cell>
          <cell r="F612" t="str">
            <v>841297102936</v>
          </cell>
          <cell r="G612">
            <v>113</v>
          </cell>
          <cell r="H612">
            <v>10</v>
          </cell>
          <cell r="I612">
            <v>10.26</v>
          </cell>
          <cell r="J612">
            <v>72.989999999999995</v>
          </cell>
        </row>
        <row r="613">
          <cell r="D613" t="str">
            <v>QOFLCL</v>
          </cell>
          <cell r="E613" t="str">
            <v>The Peanut Shell Floral Quilt Coral/Grey</v>
          </cell>
          <cell r="F613" t="str">
            <v>841297102967</v>
          </cell>
          <cell r="G613">
            <v>7</v>
          </cell>
          <cell r="H613">
            <v>10</v>
          </cell>
          <cell r="I613">
            <v>10.17</v>
          </cell>
          <cell r="J613">
            <v>72.989999999999995</v>
          </cell>
        </row>
        <row r="614">
          <cell r="D614" t="str">
            <v>QOFLPK</v>
          </cell>
          <cell r="E614" t="str">
            <v>The Peanut Shell Floral Quilt in Pink/Mint</v>
          </cell>
          <cell r="F614" t="str">
            <v>841297103322</v>
          </cell>
          <cell r="G614">
            <v>1</v>
          </cell>
          <cell r="H614">
            <v>10</v>
          </cell>
          <cell r="I614">
            <v>10.16</v>
          </cell>
          <cell r="J614">
            <v>72.989999999999995</v>
          </cell>
        </row>
        <row r="615">
          <cell r="D615" t="str">
            <v>QOFLPKPL</v>
          </cell>
          <cell r="E615" t="str">
            <v>The Peanut Shell Floral Quilt in Purple/Mint</v>
          </cell>
          <cell r="F615" t="str">
            <v>841297103346</v>
          </cell>
          <cell r="G615">
            <v>41</v>
          </cell>
          <cell r="H615">
            <v>10</v>
          </cell>
          <cell r="I615">
            <v>10.38</v>
          </cell>
          <cell r="J615">
            <v>72.989999999999995</v>
          </cell>
        </row>
        <row r="616">
          <cell r="D616" t="str">
            <v>QOGEGY</v>
          </cell>
          <cell r="E616" t="str">
            <v>The Peanut Shell Geo Quilt in Grey</v>
          </cell>
          <cell r="F616" t="str">
            <v>841297103285</v>
          </cell>
          <cell r="G616">
            <v>4</v>
          </cell>
          <cell r="H616">
            <v>10</v>
          </cell>
          <cell r="I616">
            <v>10.17</v>
          </cell>
          <cell r="J616">
            <v>72.989999999999995</v>
          </cell>
        </row>
        <row r="617">
          <cell r="D617" t="str">
            <v>QOMDTL</v>
          </cell>
          <cell r="E617" t="str">
            <v>The Peanut Shell Medallion Quilt in Teal</v>
          </cell>
          <cell r="F617" t="str">
            <v>841297103186</v>
          </cell>
          <cell r="G617">
            <v>6</v>
          </cell>
          <cell r="H617">
            <v>10</v>
          </cell>
          <cell r="I617">
            <v>10.17</v>
          </cell>
          <cell r="J617">
            <v>72.989999999999995</v>
          </cell>
        </row>
        <row r="618">
          <cell r="D618" t="str">
            <v>QORSPL</v>
          </cell>
          <cell r="E618" t="str">
            <v>The Peanut Shell Rose Quilt in Purple</v>
          </cell>
          <cell r="F618" t="str">
            <v>841297103339</v>
          </cell>
          <cell r="G618">
            <v>1</v>
          </cell>
          <cell r="H618">
            <v>10</v>
          </cell>
          <cell r="I618">
            <v>10.16</v>
          </cell>
          <cell r="J618">
            <v>72.989999999999995</v>
          </cell>
        </row>
        <row r="619">
          <cell r="D619" t="str">
            <v>QPDMPK</v>
          </cell>
          <cell r="E619" t="str">
            <v>The Peanut Shell Damask Patchwork Quilt Pink/Grey</v>
          </cell>
          <cell r="F619" t="str">
            <v>841297103124</v>
          </cell>
          <cell r="G619">
            <v>187</v>
          </cell>
          <cell r="H619">
            <v>10</v>
          </cell>
          <cell r="I619">
            <v>14.32</v>
          </cell>
          <cell r="J619">
            <v>72.989999999999995</v>
          </cell>
        </row>
        <row r="620">
          <cell r="D620" t="str">
            <v>QPELGYYL</v>
          </cell>
          <cell r="E620" t="str">
            <v>The Peanut Shell Elephant Patch Quilt  Yellow/Grey</v>
          </cell>
          <cell r="F620" t="str">
            <v>841297103216</v>
          </cell>
          <cell r="G620" t="str">
            <v/>
          </cell>
          <cell r="H620">
            <v>10</v>
          </cell>
          <cell r="I620">
            <v>13.73</v>
          </cell>
          <cell r="J620">
            <v>72.989999999999995</v>
          </cell>
        </row>
        <row r="621">
          <cell r="D621" t="str">
            <v>QPGENV</v>
          </cell>
          <cell r="E621" t="str">
            <v>The Peanut Shell Geo Patchwork Quilt in Navy/Grey</v>
          </cell>
          <cell r="F621" t="str">
            <v>841297103315</v>
          </cell>
          <cell r="G621">
            <v>20</v>
          </cell>
          <cell r="H621">
            <v>10</v>
          </cell>
          <cell r="I621">
            <v>14.45</v>
          </cell>
          <cell r="J621">
            <v>72.989999999999995</v>
          </cell>
        </row>
        <row r="622">
          <cell r="D622" t="str">
            <v>QPMDCL</v>
          </cell>
          <cell r="E622" t="str">
            <v>The Peanut Shell Medallion Patch Quilt Coral/Mint</v>
          </cell>
          <cell r="F622" t="str">
            <v>841297103278</v>
          </cell>
          <cell r="G622">
            <v>185</v>
          </cell>
          <cell r="H622">
            <v>10</v>
          </cell>
          <cell r="I622">
            <v>14.33</v>
          </cell>
          <cell r="J622">
            <v>72.989999999999995</v>
          </cell>
        </row>
        <row r="623">
          <cell r="D623" t="str">
            <v>QPMDCLMI</v>
          </cell>
          <cell r="E623" t="str">
            <v>The Peanut Shell Dot Patchwork Quilt in Coral/Mint</v>
          </cell>
          <cell r="F623" t="str">
            <v>841297103308</v>
          </cell>
          <cell r="G623">
            <v>1</v>
          </cell>
          <cell r="H623">
            <v>10</v>
          </cell>
          <cell r="I623">
            <v>14.73</v>
          </cell>
          <cell r="J623">
            <v>72.989999999999995</v>
          </cell>
        </row>
        <row r="624">
          <cell r="D624" t="str">
            <v>QPWDTL</v>
          </cell>
          <cell r="E624" t="str">
            <v>The Peanut Shell Woodland Patch Quilt Teal/Navy</v>
          </cell>
          <cell r="F624" t="str">
            <v>841297103353</v>
          </cell>
          <cell r="G624">
            <v>1</v>
          </cell>
          <cell r="H624">
            <v>10</v>
          </cell>
          <cell r="I624">
            <v>13.76</v>
          </cell>
          <cell r="J624">
            <v>72.989999999999995</v>
          </cell>
        </row>
        <row r="625">
          <cell r="D625" t="str">
            <v>QPWHNV</v>
          </cell>
          <cell r="E625" t="str">
            <v>PS Navy Whale Patch Quilt</v>
          </cell>
          <cell r="F625" t="str">
            <v>841297113772</v>
          </cell>
          <cell r="G625">
            <v>123</v>
          </cell>
          <cell r="H625">
            <v>10</v>
          </cell>
          <cell r="I625">
            <v>13.19</v>
          </cell>
          <cell r="J625">
            <v>72.989999999999995</v>
          </cell>
        </row>
        <row r="626">
          <cell r="D626" t="str">
            <v>QSTGPL</v>
          </cell>
          <cell r="E626" t="str">
            <v>The Peanut Shell Triangle Stripe Quilt in Purple</v>
          </cell>
          <cell r="F626" t="str">
            <v>841297103155</v>
          </cell>
          <cell r="G626">
            <v>3</v>
          </cell>
          <cell r="H626">
            <v>10</v>
          </cell>
          <cell r="I626">
            <v>11.15</v>
          </cell>
          <cell r="J626">
            <v>72.989999999999995</v>
          </cell>
        </row>
        <row r="627">
          <cell r="D627" t="str">
            <v>QSCOLPK</v>
          </cell>
          <cell r="E627" t="str">
            <v>PS Quilt Colette</v>
          </cell>
          <cell r="F627" t="str">
            <v>841297117398</v>
          </cell>
          <cell r="G627">
            <v>1</v>
          </cell>
          <cell r="H627">
            <v>10</v>
          </cell>
          <cell r="I627">
            <v>18.91</v>
          </cell>
          <cell r="J627">
            <v>79.989999999999995</v>
          </cell>
        </row>
        <row r="628">
          <cell r="D628" t="str">
            <v>WB2ANNV</v>
          </cell>
          <cell r="E628" t="str">
            <v>PS Blackout Window Panel Pair 84" Navy Anchor</v>
          </cell>
          <cell r="F628" t="str">
            <v>841297107993</v>
          </cell>
          <cell r="G628">
            <v>9</v>
          </cell>
          <cell r="H628">
            <v>10</v>
          </cell>
          <cell r="I628">
            <v>21.01</v>
          </cell>
          <cell r="J628">
            <v>89.99</v>
          </cell>
        </row>
        <row r="629">
          <cell r="D629" t="str">
            <v>WB2ARGY</v>
          </cell>
          <cell r="E629" t="str">
            <v>PS Blackout Window Panel Pair 84" Grey Arrows</v>
          </cell>
          <cell r="F629" t="str">
            <v>841297105630</v>
          </cell>
          <cell r="G629">
            <v>4</v>
          </cell>
          <cell r="H629">
            <v>10</v>
          </cell>
          <cell r="I629">
            <v>21.66</v>
          </cell>
          <cell r="J629">
            <v>89.99</v>
          </cell>
        </row>
        <row r="630">
          <cell r="D630" t="str">
            <v>WB2CLGY</v>
          </cell>
          <cell r="E630" t="str">
            <v>PS Blackout Window Panel Pair 84" Grey Clouds</v>
          </cell>
          <cell r="F630" t="str">
            <v>841297105654</v>
          </cell>
          <cell r="G630">
            <v>9</v>
          </cell>
          <cell r="H630">
            <v>10</v>
          </cell>
          <cell r="I630">
            <v>21.45</v>
          </cell>
          <cell r="J630">
            <v>89.99</v>
          </cell>
        </row>
        <row r="631">
          <cell r="D631" t="str">
            <v>WB2CVGY</v>
          </cell>
          <cell r="E631" t="str">
            <v>PS Blackout Window Panel Pair 84" Grey Chevron</v>
          </cell>
          <cell r="F631" t="str">
            <v>841297105678</v>
          </cell>
          <cell r="G631">
            <v>2</v>
          </cell>
          <cell r="H631">
            <v>10</v>
          </cell>
          <cell r="I631">
            <v>21.72</v>
          </cell>
          <cell r="J631">
            <v>89.99</v>
          </cell>
        </row>
        <row r="632">
          <cell r="D632" t="str">
            <v>WB2CVNV</v>
          </cell>
          <cell r="E632" t="str">
            <v>PS Blackout Window Panel Pair 84" Navy Chevron</v>
          </cell>
          <cell r="F632" t="str">
            <v>841297105685</v>
          </cell>
          <cell r="G632">
            <v>12</v>
          </cell>
          <cell r="H632">
            <v>10</v>
          </cell>
          <cell r="I632">
            <v>21.02</v>
          </cell>
          <cell r="J632">
            <v>89.99</v>
          </cell>
        </row>
        <row r="633">
          <cell r="D633" t="str">
            <v>WB2DIBK</v>
          </cell>
          <cell r="E633" t="str">
            <v>PS Blackout Window Panel Pair 84" Black Tile</v>
          </cell>
          <cell r="F633" t="str">
            <v>841297106897</v>
          </cell>
          <cell r="G633">
            <v>16</v>
          </cell>
          <cell r="H633">
            <v>10</v>
          </cell>
          <cell r="I633">
            <v>21.91</v>
          </cell>
          <cell r="J633">
            <v>89.99</v>
          </cell>
        </row>
        <row r="634">
          <cell r="D634" t="str">
            <v>WB2DTGY</v>
          </cell>
          <cell r="E634" t="str">
            <v>PS Blackout Window Panel Pair 84" Grey Dots</v>
          </cell>
          <cell r="F634" t="str">
            <v>841297105746</v>
          </cell>
          <cell r="G634">
            <v>16</v>
          </cell>
          <cell r="H634">
            <v>10</v>
          </cell>
          <cell r="I634">
            <v>21.62</v>
          </cell>
          <cell r="J634">
            <v>89.99</v>
          </cell>
        </row>
        <row r="635">
          <cell r="D635" t="str">
            <v>WB2DTMI</v>
          </cell>
          <cell r="E635" t="str">
            <v>PS Blackout Window Panel Pair 84" Mint Dots</v>
          </cell>
          <cell r="F635" t="str">
            <v>841297105753</v>
          </cell>
          <cell r="G635">
            <v>12</v>
          </cell>
          <cell r="H635">
            <v>10</v>
          </cell>
          <cell r="I635">
            <v>20.23</v>
          </cell>
          <cell r="J635">
            <v>89.99</v>
          </cell>
        </row>
        <row r="636">
          <cell r="D636" t="str">
            <v>WB2DTTL</v>
          </cell>
          <cell r="E636" t="str">
            <v>PS Blackout Window Panel Pair 84" Teal Dots</v>
          </cell>
          <cell r="F636" t="str">
            <v>841297105760</v>
          </cell>
          <cell r="G636">
            <v>9</v>
          </cell>
          <cell r="H636">
            <v>10</v>
          </cell>
          <cell r="I636">
            <v>21.02</v>
          </cell>
          <cell r="J636">
            <v>89.99</v>
          </cell>
        </row>
        <row r="637">
          <cell r="D637" t="str">
            <v>WB2ELGY</v>
          </cell>
          <cell r="E637" t="str">
            <v>PS Blackout Window Panel Pair 84" Grey Elephants</v>
          </cell>
          <cell r="F637" t="str">
            <v>841297105777</v>
          </cell>
          <cell r="G637">
            <v>2</v>
          </cell>
          <cell r="H637">
            <v>10</v>
          </cell>
          <cell r="I637">
            <v>21.51</v>
          </cell>
          <cell r="J637">
            <v>89.99</v>
          </cell>
        </row>
        <row r="638">
          <cell r="D638" t="str">
            <v>WB2FLPK</v>
          </cell>
          <cell r="E638" t="str">
            <v>PS Blackout Window Panel Pair 84" Pink Floral</v>
          </cell>
          <cell r="F638" t="str">
            <v>841297106903</v>
          </cell>
          <cell r="G638">
            <v>8</v>
          </cell>
          <cell r="H638">
            <v>10</v>
          </cell>
          <cell r="I638">
            <v>20.52</v>
          </cell>
          <cell r="J638">
            <v>89.99</v>
          </cell>
        </row>
        <row r="639">
          <cell r="D639" t="str">
            <v>WB2MDTL</v>
          </cell>
          <cell r="E639" t="str">
            <v>PS Blackout Window Panel Pair 84" Teal Medallion</v>
          </cell>
          <cell r="F639" t="str">
            <v>841297105821</v>
          </cell>
          <cell r="G639">
            <v>2</v>
          </cell>
          <cell r="H639">
            <v>10</v>
          </cell>
          <cell r="I639">
            <v>21.02</v>
          </cell>
          <cell r="J639">
            <v>89.99</v>
          </cell>
        </row>
        <row r="640">
          <cell r="D640" t="str">
            <v>WB2RSPL</v>
          </cell>
          <cell r="E640" t="str">
            <v>PS Blackout Window Panel Pair 84" Purple Rose</v>
          </cell>
          <cell r="F640" t="str">
            <v>841297106934</v>
          </cell>
          <cell r="G640">
            <v>4</v>
          </cell>
          <cell r="H640">
            <v>10</v>
          </cell>
          <cell r="I640">
            <v>21.02</v>
          </cell>
          <cell r="J640">
            <v>89.99</v>
          </cell>
        </row>
        <row r="641">
          <cell r="D641" t="str">
            <v>WB2TGBK</v>
          </cell>
          <cell r="E641" t="str">
            <v>PS Blackout Window Panel Pair 84" Black Triangle</v>
          </cell>
          <cell r="F641" t="str">
            <v>841297106941</v>
          </cell>
          <cell r="G641">
            <v>26</v>
          </cell>
          <cell r="H641">
            <v>10</v>
          </cell>
          <cell r="I641">
            <v>20.21</v>
          </cell>
          <cell r="J641">
            <v>89.99</v>
          </cell>
        </row>
        <row r="642">
          <cell r="D642" t="str">
            <v>WB2TGPL</v>
          </cell>
          <cell r="E642" t="str">
            <v>PS Blackout Window Panel Pair 84" Purple Triangles</v>
          </cell>
          <cell r="F642" t="str">
            <v>841297107979</v>
          </cell>
          <cell r="G642">
            <v>19</v>
          </cell>
          <cell r="H642">
            <v>10</v>
          </cell>
          <cell r="I642">
            <v>22.17</v>
          </cell>
          <cell r="J642">
            <v>89.99</v>
          </cell>
        </row>
        <row r="643">
          <cell r="D643" t="str">
            <v>QKSDGY</v>
          </cell>
          <cell r="E643" t="str">
            <v>The Peanut Shell Pintucked Quilt in Grey</v>
          </cell>
          <cell r="F643" t="str">
            <v>841297102912</v>
          </cell>
          <cell r="G643">
            <v>1</v>
          </cell>
          <cell r="H643">
            <v>10</v>
          </cell>
          <cell r="I643">
            <v>17.239999999999998</v>
          </cell>
          <cell r="J643">
            <v>91.99</v>
          </cell>
        </row>
        <row r="644">
          <cell r="D644" t="str">
            <v>QKSDPK</v>
          </cell>
          <cell r="E644" t="str">
            <v>The Peanut Shell Pintucked Quilt in Pink</v>
          </cell>
          <cell r="F644" t="str">
            <v>841297103100</v>
          </cell>
          <cell r="G644">
            <v>5</v>
          </cell>
          <cell r="H644">
            <v>10</v>
          </cell>
          <cell r="I644">
            <v>17.23</v>
          </cell>
          <cell r="J644">
            <v>91.99</v>
          </cell>
        </row>
        <row r="645">
          <cell r="D645" t="str">
            <v>QKSDTL</v>
          </cell>
          <cell r="E645" t="str">
            <v>The Peanut Shell Pintucked Quilt in Teal</v>
          </cell>
          <cell r="F645" t="str">
            <v>841297103193</v>
          </cell>
          <cell r="G645">
            <v>7</v>
          </cell>
          <cell r="H645">
            <v>10</v>
          </cell>
          <cell r="I645">
            <v>17.23</v>
          </cell>
          <cell r="J645">
            <v>91.99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6"/>
  <sheetViews>
    <sheetView tabSelected="1" workbookViewId="0">
      <selection activeCell="H6" sqref="H6"/>
    </sheetView>
  </sheetViews>
  <sheetFormatPr defaultRowHeight="15" x14ac:dyDescent="0.2"/>
  <cols>
    <col min="1" max="1" width="30.1640625" style="11" customWidth="1"/>
    <col min="2" max="2" width="12.1640625" style="11" bestFit="1" customWidth="1"/>
    <col min="3" max="3" width="18.33203125" style="11" bestFit="1" customWidth="1"/>
    <col min="4" max="4" width="18.33203125" style="14" bestFit="1" customWidth="1"/>
    <col min="5" max="5" width="11.5" bestFit="1" customWidth="1"/>
    <col min="6" max="6" width="23.5" bestFit="1" customWidth="1"/>
  </cols>
  <sheetData>
    <row r="1" spans="1:5" ht="149.25" customHeight="1" x14ac:dyDescent="0.2">
      <c r="A1" s="25"/>
      <c r="B1" s="26"/>
      <c r="C1" s="26"/>
      <c r="D1" s="26"/>
    </row>
    <row r="2" spans="1:5" ht="15.75" x14ac:dyDescent="0.2">
      <c r="A2" s="8" t="s">
        <v>927</v>
      </c>
      <c r="B2" s="8" t="s">
        <v>928</v>
      </c>
      <c r="C2" s="8" t="s">
        <v>929</v>
      </c>
      <c r="D2" s="8" t="s">
        <v>926</v>
      </c>
    </row>
    <row r="3" spans="1:5" x14ac:dyDescent="0.2">
      <c r="A3" s="9" t="s">
        <v>930</v>
      </c>
      <c r="B3" s="15">
        <v>2537</v>
      </c>
      <c r="C3" s="10">
        <v>51737.63</v>
      </c>
      <c r="D3" s="10">
        <v>30650.63</v>
      </c>
    </row>
    <row r="4" spans="1:5" x14ac:dyDescent="0.2">
      <c r="A4" s="9" t="s">
        <v>931</v>
      </c>
      <c r="B4" s="15">
        <v>10717</v>
      </c>
      <c r="C4" s="10">
        <v>364141.82999999955</v>
      </c>
      <c r="D4" s="10">
        <v>180377.83000000016</v>
      </c>
    </row>
    <row r="5" spans="1:5" x14ac:dyDescent="0.2">
      <c r="A5" s="9" t="s">
        <v>932</v>
      </c>
      <c r="B5" s="15">
        <v>4154</v>
      </c>
      <c r="C5" s="10">
        <v>86595.460000000021</v>
      </c>
      <c r="D5" s="10">
        <v>64339.460000000014</v>
      </c>
    </row>
    <row r="6" spans="1:5" ht="15.75" x14ac:dyDescent="0.2">
      <c r="A6" s="11" t="s">
        <v>935</v>
      </c>
      <c r="B6" s="16">
        <v>17408</v>
      </c>
      <c r="C6" s="12">
        <f>SUM(C3:C5)</f>
        <v>502474.91999999958</v>
      </c>
      <c r="D6" s="13">
        <f>SUM(D3:D5)</f>
        <v>275367.92000000016</v>
      </c>
      <c r="E6" s="7"/>
    </row>
  </sheetData>
  <mergeCells count="1">
    <mergeCell ref="A1:D1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V111"/>
  <sheetViews>
    <sheetView workbookViewId="0">
      <selection activeCell="D65" sqref="D65"/>
    </sheetView>
  </sheetViews>
  <sheetFormatPr defaultRowHeight="11.25" x14ac:dyDescent="0.2"/>
  <cols>
    <col min="1" max="1" width="17" style="3" bestFit="1" customWidth="1"/>
    <col min="2" max="2" width="9.83203125" style="3" bestFit="1" customWidth="1"/>
    <col min="3" max="3" width="14" style="3" bestFit="1" customWidth="1"/>
    <col min="4" max="4" width="21.1640625" style="3" bestFit="1" customWidth="1"/>
    <col min="5" max="5" width="15.1640625" style="3" bestFit="1" customWidth="1"/>
    <col min="6" max="6" width="62.83203125" style="3" bestFit="1" customWidth="1"/>
    <col min="7" max="7" width="25.5" style="3" customWidth="1"/>
    <col min="8" max="8" width="18.33203125" style="3" bestFit="1" customWidth="1"/>
    <col min="9" max="9" width="14.5" style="3" bestFit="1" customWidth="1"/>
    <col min="10" max="10" width="14" style="3" bestFit="1" customWidth="1"/>
    <col min="11" max="11" width="17.33203125" style="5" bestFit="1" customWidth="1"/>
    <col min="12" max="12" width="12.5" style="5" bestFit="1" customWidth="1"/>
    <col min="13" max="13" width="12.5" style="5" customWidth="1"/>
    <col min="14" max="14" width="20.5" style="5" bestFit="1" customWidth="1"/>
    <col min="15" max="15" width="53" style="3" bestFit="1" customWidth="1"/>
  </cols>
  <sheetData>
    <row r="1" spans="1:41" s="1" customFormat="1" ht="33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941</v>
      </c>
      <c r="H1" s="17" t="s">
        <v>914</v>
      </c>
      <c r="I1" s="17" t="s">
        <v>6</v>
      </c>
      <c r="J1" s="17" t="s">
        <v>7</v>
      </c>
      <c r="K1" s="18" t="s">
        <v>926</v>
      </c>
      <c r="L1" s="18" t="s">
        <v>925</v>
      </c>
      <c r="M1" s="18" t="s">
        <v>936</v>
      </c>
      <c r="N1" s="18" t="s">
        <v>933</v>
      </c>
      <c r="O1" s="17" t="s">
        <v>934</v>
      </c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41" ht="101.25" customHeight="1" x14ac:dyDescent="0.2">
      <c r="A2" s="3" t="s">
        <v>8</v>
      </c>
      <c r="B2" s="3" t="s">
        <v>40</v>
      </c>
      <c r="C2" s="3" t="s">
        <v>39</v>
      </c>
      <c r="D2" s="3" t="s">
        <v>858</v>
      </c>
      <c r="E2" s="3" t="s">
        <v>859</v>
      </c>
      <c r="F2" s="3" t="s">
        <v>860</v>
      </c>
      <c r="H2" s="3">
        <v>16</v>
      </c>
      <c r="I2" s="3" t="s">
        <v>861</v>
      </c>
      <c r="J2" s="3">
        <v>2</v>
      </c>
      <c r="K2" s="5">
        <v>14.99</v>
      </c>
      <c r="L2" s="5">
        <v>14.99</v>
      </c>
      <c r="M2" s="5">
        <f>L2*H2</f>
        <v>239.84</v>
      </c>
      <c r="N2" s="5">
        <f t="shared" ref="N2:N33" si="0">K2*H2</f>
        <v>239.84</v>
      </c>
    </row>
    <row r="3" spans="1:41" ht="76.5" customHeight="1" x14ac:dyDescent="0.2">
      <c r="A3" s="3" t="s">
        <v>8</v>
      </c>
      <c r="B3" s="3" t="s">
        <v>40</v>
      </c>
      <c r="C3" s="3" t="s">
        <v>39</v>
      </c>
      <c r="D3" s="3" t="s">
        <v>757</v>
      </c>
      <c r="E3" s="3" t="s">
        <v>758</v>
      </c>
      <c r="F3" s="3" t="s">
        <v>759</v>
      </c>
      <c r="H3" s="3">
        <v>28</v>
      </c>
      <c r="I3" s="3" t="s">
        <v>760</v>
      </c>
      <c r="J3" s="3">
        <v>36</v>
      </c>
      <c r="K3" s="5">
        <v>14.99</v>
      </c>
      <c r="L3" s="5">
        <v>14.99</v>
      </c>
      <c r="M3" s="5">
        <f t="shared" ref="M3:M60" si="1">L3*H3</f>
        <v>419.72</v>
      </c>
      <c r="N3" s="5">
        <f t="shared" si="0"/>
        <v>419.72</v>
      </c>
    </row>
    <row r="4" spans="1:41" ht="20.25" customHeight="1" x14ac:dyDescent="0.2">
      <c r="A4" s="3" t="s">
        <v>8</v>
      </c>
      <c r="B4" s="3" t="s">
        <v>40</v>
      </c>
      <c r="C4" s="3" t="s">
        <v>39</v>
      </c>
      <c r="D4" s="3" t="s">
        <v>43</v>
      </c>
      <c r="E4" s="3" t="s">
        <v>895</v>
      </c>
      <c r="F4" s="3" t="s">
        <v>896</v>
      </c>
      <c r="G4" s="27"/>
      <c r="H4" s="3">
        <v>20</v>
      </c>
      <c r="I4" s="3" t="s">
        <v>897</v>
      </c>
      <c r="J4" s="3">
        <v>1</v>
      </c>
      <c r="K4" s="5">
        <v>14.99</v>
      </c>
      <c r="L4" s="5">
        <v>14.99</v>
      </c>
      <c r="M4" s="5">
        <f t="shared" si="1"/>
        <v>299.8</v>
      </c>
      <c r="N4" s="5">
        <f t="shared" si="0"/>
        <v>299.8</v>
      </c>
      <c r="O4" s="27"/>
    </row>
    <row r="5" spans="1:41" ht="18.75" customHeight="1" x14ac:dyDescent="0.2">
      <c r="A5" s="3" t="s">
        <v>8</v>
      </c>
      <c r="B5" s="3" t="s">
        <v>40</v>
      </c>
      <c r="C5" s="3" t="s">
        <v>39</v>
      </c>
      <c r="D5" s="3" t="s">
        <v>43</v>
      </c>
      <c r="E5" s="3" t="s">
        <v>898</v>
      </c>
      <c r="F5" s="3" t="s">
        <v>899</v>
      </c>
      <c r="G5" s="27"/>
      <c r="H5" s="3">
        <v>10</v>
      </c>
      <c r="I5" s="3" t="s">
        <v>900</v>
      </c>
      <c r="J5" s="3">
        <v>2</v>
      </c>
      <c r="K5" s="5">
        <v>14.99</v>
      </c>
      <c r="L5" s="5">
        <v>14.99</v>
      </c>
      <c r="M5" s="5">
        <f t="shared" si="1"/>
        <v>149.9</v>
      </c>
      <c r="N5" s="5">
        <f t="shared" si="0"/>
        <v>149.9</v>
      </c>
      <c r="O5" s="27"/>
    </row>
    <row r="6" spans="1:41" ht="18.75" customHeight="1" x14ac:dyDescent="0.2">
      <c r="A6" s="3" t="s">
        <v>8</v>
      </c>
      <c r="B6" s="3" t="s">
        <v>40</v>
      </c>
      <c r="C6" s="3" t="s">
        <v>39</v>
      </c>
      <c r="D6" s="3" t="s">
        <v>43</v>
      </c>
      <c r="E6" s="3" t="s">
        <v>892</v>
      </c>
      <c r="F6" s="3" t="s">
        <v>893</v>
      </c>
      <c r="G6" s="27"/>
      <c r="H6" s="3">
        <v>5</v>
      </c>
      <c r="I6" s="3" t="s">
        <v>894</v>
      </c>
      <c r="J6" s="3">
        <v>1</v>
      </c>
      <c r="K6" s="5">
        <v>14.99</v>
      </c>
      <c r="L6" s="5">
        <v>14.99</v>
      </c>
      <c r="M6" s="5">
        <f t="shared" si="1"/>
        <v>74.95</v>
      </c>
      <c r="N6" s="5">
        <f t="shared" si="0"/>
        <v>74.95</v>
      </c>
      <c r="O6" s="27"/>
    </row>
    <row r="7" spans="1:41" ht="18" customHeight="1" x14ac:dyDescent="0.2">
      <c r="A7" s="3" t="s">
        <v>8</v>
      </c>
      <c r="B7" s="3" t="s">
        <v>40</v>
      </c>
      <c r="C7" s="3" t="s">
        <v>39</v>
      </c>
      <c r="D7" s="3" t="s">
        <v>43</v>
      </c>
      <c r="E7" s="3" t="s">
        <v>889</v>
      </c>
      <c r="F7" s="3" t="s">
        <v>890</v>
      </c>
      <c r="G7" s="27"/>
      <c r="H7" s="3">
        <v>1</v>
      </c>
      <c r="I7" s="3" t="s">
        <v>891</v>
      </c>
      <c r="J7" s="3">
        <v>2</v>
      </c>
      <c r="K7" s="5">
        <v>14.99</v>
      </c>
      <c r="L7" s="5">
        <v>14.99</v>
      </c>
      <c r="M7" s="5">
        <f t="shared" si="1"/>
        <v>14.99</v>
      </c>
      <c r="N7" s="5">
        <f t="shared" si="0"/>
        <v>14.99</v>
      </c>
      <c r="O7" s="27"/>
    </row>
    <row r="8" spans="1:41" ht="46.5" customHeight="1" x14ac:dyDescent="0.2">
      <c r="A8" s="3" t="s">
        <v>8</v>
      </c>
      <c r="B8" s="3" t="s">
        <v>40</v>
      </c>
      <c r="C8" s="3" t="s">
        <v>39</v>
      </c>
      <c r="D8" s="3" t="s">
        <v>779</v>
      </c>
      <c r="E8" s="3" t="s">
        <v>871</v>
      </c>
      <c r="F8" s="3" t="s">
        <v>872</v>
      </c>
      <c r="G8" s="27"/>
      <c r="H8" s="3">
        <v>43</v>
      </c>
      <c r="I8" s="3" t="s">
        <v>873</v>
      </c>
      <c r="J8" s="3">
        <v>2</v>
      </c>
      <c r="K8" s="5">
        <v>11.99</v>
      </c>
      <c r="L8" s="5">
        <v>10.99</v>
      </c>
      <c r="M8" s="5">
        <f t="shared" si="1"/>
        <v>472.57</v>
      </c>
      <c r="N8" s="5">
        <f t="shared" si="0"/>
        <v>515.57000000000005</v>
      </c>
    </row>
    <row r="9" spans="1:41" ht="43.5" customHeight="1" x14ac:dyDescent="0.2">
      <c r="A9" s="3" t="s">
        <v>8</v>
      </c>
      <c r="B9" s="3" t="s">
        <v>40</v>
      </c>
      <c r="C9" s="3" t="s">
        <v>39</v>
      </c>
      <c r="D9" s="3" t="s">
        <v>779</v>
      </c>
      <c r="E9" s="3" t="s">
        <v>862</v>
      </c>
      <c r="F9" s="3" t="s">
        <v>863</v>
      </c>
      <c r="G9" s="27"/>
      <c r="H9" s="3">
        <v>34</v>
      </c>
      <c r="I9" s="3" t="s">
        <v>864</v>
      </c>
      <c r="J9" s="3">
        <v>2</v>
      </c>
      <c r="K9" s="5">
        <v>11.99</v>
      </c>
      <c r="L9" s="5">
        <v>10.99</v>
      </c>
      <c r="M9" s="5">
        <f t="shared" si="1"/>
        <v>373.66</v>
      </c>
      <c r="N9" s="5">
        <f t="shared" si="0"/>
        <v>407.66</v>
      </c>
    </row>
    <row r="10" spans="1:41" ht="80.25" customHeight="1" x14ac:dyDescent="0.2">
      <c r="A10" s="3" t="s">
        <v>8</v>
      </c>
      <c r="B10" s="3" t="s">
        <v>40</v>
      </c>
      <c r="C10" s="3" t="s">
        <v>39</v>
      </c>
      <c r="D10" s="3" t="s">
        <v>779</v>
      </c>
      <c r="E10" s="3" t="s">
        <v>786</v>
      </c>
      <c r="F10" s="3" t="s">
        <v>787</v>
      </c>
      <c r="H10" s="3">
        <v>31</v>
      </c>
      <c r="I10" s="3" t="s">
        <v>788</v>
      </c>
      <c r="J10" s="3">
        <v>48</v>
      </c>
      <c r="K10" s="5">
        <v>11.99</v>
      </c>
      <c r="L10" s="5">
        <v>10.99</v>
      </c>
      <c r="M10" s="5">
        <f t="shared" si="1"/>
        <v>340.69</v>
      </c>
      <c r="N10" s="5">
        <f t="shared" si="0"/>
        <v>371.69</v>
      </c>
    </row>
    <row r="11" spans="1:41" x14ac:dyDescent="0.2">
      <c r="A11" s="3" t="s">
        <v>8</v>
      </c>
      <c r="B11" s="3" t="s">
        <v>40</v>
      </c>
      <c r="C11" s="3" t="s">
        <v>39</v>
      </c>
      <c r="D11" s="3" t="s">
        <v>779</v>
      </c>
      <c r="E11" s="3" t="s">
        <v>865</v>
      </c>
      <c r="F11" s="3" t="s">
        <v>866</v>
      </c>
      <c r="H11" s="3">
        <v>7</v>
      </c>
      <c r="I11" s="3" t="s">
        <v>867</v>
      </c>
      <c r="J11" s="3">
        <v>1</v>
      </c>
      <c r="K11" s="5">
        <v>11.99</v>
      </c>
      <c r="L11" s="5">
        <v>10.99</v>
      </c>
      <c r="M11" s="5">
        <f t="shared" si="1"/>
        <v>76.930000000000007</v>
      </c>
      <c r="N11" s="5">
        <f t="shared" si="0"/>
        <v>83.93</v>
      </c>
    </row>
    <row r="12" spans="1:41" x14ac:dyDescent="0.2">
      <c r="A12" s="3" t="s">
        <v>8</v>
      </c>
      <c r="B12" s="3" t="s">
        <v>40</v>
      </c>
      <c r="C12" s="3" t="s">
        <v>39</v>
      </c>
      <c r="D12" s="3" t="s">
        <v>779</v>
      </c>
      <c r="E12" s="3" t="s">
        <v>783</v>
      </c>
      <c r="F12" s="3" t="s">
        <v>784</v>
      </c>
      <c r="H12" s="3">
        <v>2</v>
      </c>
      <c r="I12" s="3" t="s">
        <v>785</v>
      </c>
      <c r="J12" s="3">
        <v>48</v>
      </c>
      <c r="K12" s="5">
        <v>11.99</v>
      </c>
      <c r="L12" s="5">
        <v>10.99</v>
      </c>
      <c r="M12" s="5">
        <f t="shared" si="1"/>
        <v>21.98</v>
      </c>
      <c r="N12" s="5">
        <f t="shared" si="0"/>
        <v>23.98</v>
      </c>
    </row>
    <row r="13" spans="1:41" x14ac:dyDescent="0.2">
      <c r="A13" s="3" t="s">
        <v>8</v>
      </c>
      <c r="B13" s="3" t="s">
        <v>40</v>
      </c>
      <c r="C13" s="3" t="s">
        <v>39</v>
      </c>
      <c r="D13" s="3" t="s">
        <v>779</v>
      </c>
      <c r="E13" s="3" t="s">
        <v>780</v>
      </c>
      <c r="F13" s="3" t="s">
        <v>781</v>
      </c>
      <c r="H13" s="3">
        <v>2</v>
      </c>
      <c r="I13" s="3" t="s">
        <v>782</v>
      </c>
      <c r="J13" s="3">
        <v>48</v>
      </c>
      <c r="K13" s="5">
        <v>11.99</v>
      </c>
      <c r="L13" s="5">
        <v>10.99</v>
      </c>
      <c r="M13" s="5">
        <f t="shared" si="1"/>
        <v>21.98</v>
      </c>
      <c r="N13" s="5">
        <f t="shared" si="0"/>
        <v>23.98</v>
      </c>
    </row>
    <row r="14" spans="1:41" x14ac:dyDescent="0.2">
      <c r="A14" s="3" t="s">
        <v>8</v>
      </c>
      <c r="B14" s="3" t="s">
        <v>40</v>
      </c>
      <c r="C14" s="3" t="s">
        <v>39</v>
      </c>
      <c r="D14" s="3" t="s">
        <v>779</v>
      </c>
      <c r="E14" s="3" t="s">
        <v>868</v>
      </c>
      <c r="F14" s="3" t="s">
        <v>869</v>
      </c>
      <c r="H14" s="3">
        <v>1</v>
      </c>
      <c r="I14" s="3" t="s">
        <v>870</v>
      </c>
      <c r="J14" s="3">
        <v>1</v>
      </c>
      <c r="K14" s="5">
        <v>11.99</v>
      </c>
      <c r="L14" s="5">
        <v>10.99</v>
      </c>
      <c r="M14" s="5">
        <f t="shared" si="1"/>
        <v>10.99</v>
      </c>
      <c r="N14" s="5">
        <f t="shared" si="0"/>
        <v>11.99</v>
      </c>
    </row>
    <row r="15" spans="1:41" ht="42" customHeight="1" x14ac:dyDescent="0.2">
      <c r="A15" s="3" t="s">
        <v>8</v>
      </c>
      <c r="B15" s="3" t="s">
        <v>40</v>
      </c>
      <c r="C15" s="3" t="s">
        <v>39</v>
      </c>
      <c r="D15" s="3" t="s">
        <v>736</v>
      </c>
      <c r="E15" s="3" t="s">
        <v>737</v>
      </c>
      <c r="F15" s="3" t="s">
        <v>738</v>
      </c>
      <c r="G15" s="27"/>
      <c r="H15" s="3">
        <v>56</v>
      </c>
      <c r="I15" s="3" t="s">
        <v>739</v>
      </c>
      <c r="J15" s="3">
        <v>36</v>
      </c>
      <c r="K15" s="5">
        <v>11.99</v>
      </c>
      <c r="L15" s="5">
        <v>10.99</v>
      </c>
      <c r="M15" s="5">
        <f t="shared" si="1"/>
        <v>615.44000000000005</v>
      </c>
      <c r="N15" s="5">
        <f t="shared" si="0"/>
        <v>671.44</v>
      </c>
    </row>
    <row r="16" spans="1:41" ht="42" customHeight="1" x14ac:dyDescent="0.2">
      <c r="A16" s="3" t="s">
        <v>8</v>
      </c>
      <c r="B16" s="3" t="s">
        <v>40</v>
      </c>
      <c r="C16" s="3" t="s">
        <v>39</v>
      </c>
      <c r="D16" s="3" t="s">
        <v>736</v>
      </c>
      <c r="E16" s="3" t="s">
        <v>740</v>
      </c>
      <c r="F16" s="3" t="s">
        <v>741</v>
      </c>
      <c r="G16" s="27"/>
      <c r="H16" s="3">
        <v>28</v>
      </c>
      <c r="I16" s="3" t="s">
        <v>742</v>
      </c>
      <c r="J16" s="3">
        <v>36</v>
      </c>
      <c r="K16" s="5">
        <v>11.99</v>
      </c>
      <c r="L16" s="5">
        <v>10.99</v>
      </c>
      <c r="M16" s="5">
        <f t="shared" si="1"/>
        <v>307.72000000000003</v>
      </c>
      <c r="N16" s="5">
        <f t="shared" si="0"/>
        <v>335.72</v>
      </c>
    </row>
    <row r="17" spans="1:74" ht="43.5" customHeight="1" x14ac:dyDescent="0.2">
      <c r="A17" s="3" t="s">
        <v>8</v>
      </c>
      <c r="B17" s="3" t="s">
        <v>40</v>
      </c>
      <c r="C17" s="3" t="s">
        <v>39</v>
      </c>
      <c r="D17" s="3" t="s">
        <v>736</v>
      </c>
      <c r="E17" s="3" t="s">
        <v>807</v>
      </c>
      <c r="F17" s="3" t="s">
        <v>808</v>
      </c>
      <c r="G17" s="27"/>
      <c r="H17" s="3">
        <v>14</v>
      </c>
      <c r="I17" s="3" t="s">
        <v>809</v>
      </c>
      <c r="J17" s="3">
        <v>48</v>
      </c>
      <c r="K17" s="5">
        <v>11.99</v>
      </c>
      <c r="L17" s="5">
        <v>10.99</v>
      </c>
      <c r="M17" s="5">
        <f t="shared" si="1"/>
        <v>153.86000000000001</v>
      </c>
      <c r="N17" s="5">
        <f t="shared" si="0"/>
        <v>167.86</v>
      </c>
    </row>
    <row r="18" spans="1:74" ht="42" customHeight="1" x14ac:dyDescent="0.2">
      <c r="A18" s="3" t="s">
        <v>8</v>
      </c>
      <c r="B18" s="3" t="s">
        <v>40</v>
      </c>
      <c r="C18" s="3" t="s">
        <v>39</v>
      </c>
      <c r="D18" s="3" t="s">
        <v>736</v>
      </c>
      <c r="E18" s="3" t="s">
        <v>810</v>
      </c>
      <c r="F18" s="3" t="s">
        <v>811</v>
      </c>
      <c r="G18" s="27"/>
      <c r="H18" s="3">
        <v>14</v>
      </c>
      <c r="I18" s="3" t="s">
        <v>812</v>
      </c>
      <c r="J18" s="3">
        <v>48</v>
      </c>
      <c r="K18" s="5">
        <v>11.99</v>
      </c>
      <c r="L18" s="5">
        <v>10.99</v>
      </c>
      <c r="M18" s="5">
        <f t="shared" si="1"/>
        <v>153.86000000000001</v>
      </c>
      <c r="N18" s="5">
        <f t="shared" si="0"/>
        <v>167.86</v>
      </c>
    </row>
    <row r="19" spans="1:74" x14ac:dyDescent="0.2">
      <c r="A19" s="3" t="s">
        <v>8</v>
      </c>
      <c r="B19" s="3" t="s">
        <v>40</v>
      </c>
      <c r="C19" s="3" t="s">
        <v>39</v>
      </c>
      <c r="D19" s="3" t="s">
        <v>736</v>
      </c>
      <c r="E19" s="3" t="s">
        <v>801</v>
      </c>
      <c r="F19" s="3" t="s">
        <v>802</v>
      </c>
      <c r="H19" s="3">
        <v>10</v>
      </c>
      <c r="I19" s="3" t="s">
        <v>803</v>
      </c>
      <c r="J19" s="3">
        <v>48</v>
      </c>
      <c r="K19" s="5">
        <v>11.99</v>
      </c>
      <c r="L19" s="5">
        <v>10.99</v>
      </c>
      <c r="M19" s="5">
        <f t="shared" si="1"/>
        <v>109.9</v>
      </c>
      <c r="N19" s="5">
        <f t="shared" si="0"/>
        <v>119.9</v>
      </c>
    </row>
    <row r="20" spans="1:74" x14ac:dyDescent="0.2">
      <c r="A20" s="3" t="s">
        <v>8</v>
      </c>
      <c r="B20" s="3" t="s">
        <v>40</v>
      </c>
      <c r="C20" s="3" t="s">
        <v>39</v>
      </c>
      <c r="D20" s="3" t="s">
        <v>736</v>
      </c>
      <c r="E20" s="3" t="s">
        <v>877</v>
      </c>
      <c r="F20" s="3" t="s">
        <v>878</v>
      </c>
      <c r="H20" s="3">
        <v>9</v>
      </c>
      <c r="I20" s="3" t="s">
        <v>879</v>
      </c>
      <c r="J20" s="3">
        <v>1</v>
      </c>
      <c r="K20" s="5">
        <v>11.99</v>
      </c>
      <c r="L20" s="5">
        <v>10.99</v>
      </c>
      <c r="M20" s="5">
        <f t="shared" si="1"/>
        <v>98.91</v>
      </c>
      <c r="N20" s="5">
        <f t="shared" si="0"/>
        <v>107.91</v>
      </c>
    </row>
    <row r="21" spans="1:74" x14ac:dyDescent="0.2">
      <c r="A21" s="3" t="s">
        <v>8</v>
      </c>
      <c r="B21" s="3" t="s">
        <v>40</v>
      </c>
      <c r="C21" s="3" t="s">
        <v>39</v>
      </c>
      <c r="D21" s="3" t="s">
        <v>736</v>
      </c>
      <c r="E21" s="3" t="s">
        <v>804</v>
      </c>
      <c r="F21" s="3" t="s">
        <v>805</v>
      </c>
      <c r="H21" s="3">
        <v>8</v>
      </c>
      <c r="I21" s="3" t="s">
        <v>806</v>
      </c>
      <c r="J21" s="3">
        <v>48</v>
      </c>
      <c r="K21" s="5">
        <v>11.99</v>
      </c>
      <c r="L21" s="5">
        <v>10.99</v>
      </c>
      <c r="M21" s="5">
        <f t="shared" si="1"/>
        <v>87.92</v>
      </c>
      <c r="N21" s="5">
        <f t="shared" si="0"/>
        <v>95.92</v>
      </c>
    </row>
    <row r="22" spans="1:74" x14ac:dyDescent="0.2">
      <c r="A22" s="3" t="s">
        <v>8</v>
      </c>
      <c r="B22" s="3" t="s">
        <v>40</v>
      </c>
      <c r="C22" s="3" t="s">
        <v>39</v>
      </c>
      <c r="D22" s="3" t="s">
        <v>736</v>
      </c>
      <c r="E22" s="3" t="s">
        <v>813</v>
      </c>
      <c r="F22" s="3" t="s">
        <v>814</v>
      </c>
      <c r="H22" s="3">
        <v>6</v>
      </c>
      <c r="I22" s="3" t="s">
        <v>815</v>
      </c>
      <c r="J22" s="3">
        <v>48</v>
      </c>
      <c r="K22" s="5">
        <v>11.99</v>
      </c>
      <c r="L22" s="5">
        <v>10.99</v>
      </c>
      <c r="M22" s="5">
        <f t="shared" si="1"/>
        <v>65.94</v>
      </c>
      <c r="N22" s="5">
        <f t="shared" si="0"/>
        <v>71.94</v>
      </c>
    </row>
    <row r="23" spans="1:74" x14ac:dyDescent="0.2">
      <c r="A23" s="3" t="s">
        <v>8</v>
      </c>
      <c r="B23" s="3" t="s">
        <v>40</v>
      </c>
      <c r="C23" s="3" t="s">
        <v>39</v>
      </c>
      <c r="D23" s="3" t="s">
        <v>736</v>
      </c>
      <c r="E23" s="3" t="s">
        <v>792</v>
      </c>
      <c r="F23" s="3" t="s">
        <v>793</v>
      </c>
      <c r="H23" s="3">
        <v>5</v>
      </c>
      <c r="I23" s="3" t="s">
        <v>794</v>
      </c>
      <c r="J23" s="3">
        <v>48</v>
      </c>
      <c r="K23" s="5">
        <v>10.99</v>
      </c>
      <c r="L23" s="5">
        <v>10.99</v>
      </c>
      <c r="M23" s="5">
        <f t="shared" si="1"/>
        <v>54.95</v>
      </c>
      <c r="N23" s="5">
        <f t="shared" si="0"/>
        <v>54.95</v>
      </c>
    </row>
    <row r="24" spans="1:74" x14ac:dyDescent="0.2">
      <c r="A24" s="3" t="s">
        <v>8</v>
      </c>
      <c r="B24" s="3" t="s">
        <v>40</v>
      </c>
      <c r="C24" s="3" t="s">
        <v>39</v>
      </c>
      <c r="D24" s="3" t="s">
        <v>736</v>
      </c>
      <c r="E24" s="3" t="s">
        <v>789</v>
      </c>
      <c r="F24" s="3" t="s">
        <v>790</v>
      </c>
      <c r="H24" s="3">
        <v>4</v>
      </c>
      <c r="I24" s="3" t="s">
        <v>791</v>
      </c>
      <c r="J24" s="3">
        <v>48</v>
      </c>
      <c r="K24" s="5">
        <v>10.99</v>
      </c>
      <c r="L24" s="5">
        <v>10.99</v>
      </c>
      <c r="M24" s="5">
        <f t="shared" si="1"/>
        <v>43.96</v>
      </c>
      <c r="N24" s="5">
        <f t="shared" si="0"/>
        <v>43.96</v>
      </c>
    </row>
    <row r="25" spans="1:74" x14ac:dyDescent="0.2">
      <c r="A25" s="3" t="s">
        <v>8</v>
      </c>
      <c r="B25" s="3" t="s">
        <v>40</v>
      </c>
      <c r="C25" s="3" t="s">
        <v>39</v>
      </c>
      <c r="D25" s="3" t="s">
        <v>736</v>
      </c>
      <c r="E25" s="3" t="s">
        <v>874</v>
      </c>
      <c r="F25" s="3" t="s">
        <v>875</v>
      </c>
      <c r="H25" s="3">
        <v>4</v>
      </c>
      <c r="I25" s="3" t="s">
        <v>876</v>
      </c>
      <c r="J25" s="3">
        <v>1</v>
      </c>
      <c r="K25" s="5">
        <v>10.99</v>
      </c>
      <c r="L25" s="5">
        <v>10.99</v>
      </c>
      <c r="M25" s="5">
        <f t="shared" si="1"/>
        <v>43.96</v>
      </c>
      <c r="N25" s="5">
        <f t="shared" si="0"/>
        <v>43.96</v>
      </c>
    </row>
    <row r="26" spans="1:74" x14ac:dyDescent="0.2">
      <c r="A26" s="3" t="s">
        <v>8</v>
      </c>
      <c r="B26" s="3" t="s">
        <v>40</v>
      </c>
      <c r="C26" s="3" t="s">
        <v>39</v>
      </c>
      <c r="D26" s="3" t="s">
        <v>736</v>
      </c>
      <c r="E26" s="3" t="s">
        <v>798</v>
      </c>
      <c r="F26" s="3" t="s">
        <v>799</v>
      </c>
      <c r="H26" s="3">
        <v>3</v>
      </c>
      <c r="I26" s="3" t="s">
        <v>800</v>
      </c>
      <c r="J26" s="3">
        <v>48</v>
      </c>
      <c r="K26" s="5">
        <v>10.99</v>
      </c>
      <c r="L26" s="5">
        <v>10.99</v>
      </c>
      <c r="M26" s="5">
        <f t="shared" si="1"/>
        <v>32.97</v>
      </c>
      <c r="N26" s="5">
        <f t="shared" si="0"/>
        <v>32.97</v>
      </c>
    </row>
    <row r="27" spans="1:74" x14ac:dyDescent="0.2">
      <c r="A27" s="3" t="s">
        <v>8</v>
      </c>
      <c r="B27" s="3" t="s">
        <v>40</v>
      </c>
      <c r="C27" s="3" t="s">
        <v>39</v>
      </c>
      <c r="D27" s="3" t="s">
        <v>736</v>
      </c>
      <c r="E27" s="3" t="s">
        <v>795</v>
      </c>
      <c r="F27" s="3" t="s">
        <v>796</v>
      </c>
      <c r="H27" s="3">
        <v>2</v>
      </c>
      <c r="I27" s="3" t="s">
        <v>797</v>
      </c>
      <c r="J27" s="3">
        <v>48</v>
      </c>
      <c r="K27" s="5">
        <v>10.99</v>
      </c>
      <c r="L27" s="5">
        <v>10.99</v>
      </c>
      <c r="M27" s="5">
        <f t="shared" si="1"/>
        <v>21.98</v>
      </c>
      <c r="N27" s="5">
        <f t="shared" si="0"/>
        <v>21.98</v>
      </c>
    </row>
    <row r="28" spans="1:74" s="2" customFormat="1" ht="28.5" customHeight="1" x14ac:dyDescent="0.2">
      <c r="A28" s="3" t="s">
        <v>8</v>
      </c>
      <c r="B28" s="3" t="s">
        <v>40</v>
      </c>
      <c r="C28" s="3" t="s">
        <v>39</v>
      </c>
      <c r="D28" s="3" t="s">
        <v>750</v>
      </c>
      <c r="E28" s="3" t="s">
        <v>822</v>
      </c>
      <c r="F28" s="3" t="s">
        <v>823</v>
      </c>
      <c r="G28" s="27"/>
      <c r="H28" s="3">
        <v>45</v>
      </c>
      <c r="I28" s="3" t="s">
        <v>824</v>
      </c>
      <c r="J28" s="3">
        <v>48</v>
      </c>
      <c r="K28" s="5">
        <v>19.989999999999998</v>
      </c>
      <c r="L28" s="5">
        <v>24.99</v>
      </c>
      <c r="M28" s="5">
        <f t="shared" si="1"/>
        <v>1124.55</v>
      </c>
      <c r="N28" s="5">
        <f t="shared" si="0"/>
        <v>899.55</v>
      </c>
      <c r="O28" s="3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 ht="30.75" customHeight="1" x14ac:dyDescent="0.2">
      <c r="A29" s="3" t="s">
        <v>8</v>
      </c>
      <c r="B29" s="3" t="s">
        <v>40</v>
      </c>
      <c r="C29" s="3" t="s">
        <v>39</v>
      </c>
      <c r="D29" s="3" t="s">
        <v>750</v>
      </c>
      <c r="E29" s="3" t="s">
        <v>825</v>
      </c>
      <c r="F29" s="3" t="s">
        <v>826</v>
      </c>
      <c r="G29" s="27"/>
      <c r="H29" s="3">
        <v>27</v>
      </c>
      <c r="I29" s="3" t="s">
        <v>827</v>
      </c>
      <c r="J29" s="3">
        <v>48</v>
      </c>
      <c r="K29" s="5">
        <v>19.989999999999998</v>
      </c>
      <c r="L29" s="5">
        <v>24.99</v>
      </c>
      <c r="M29" s="5">
        <f t="shared" si="1"/>
        <v>674.7299999999999</v>
      </c>
      <c r="N29" s="5">
        <f t="shared" si="0"/>
        <v>539.7299999999999</v>
      </c>
    </row>
    <row r="30" spans="1:74" ht="27" customHeight="1" x14ac:dyDescent="0.2">
      <c r="A30" s="3" t="s">
        <v>8</v>
      </c>
      <c r="B30" s="3" t="s">
        <v>40</v>
      </c>
      <c r="C30" s="3" t="s">
        <v>39</v>
      </c>
      <c r="D30" s="3" t="s">
        <v>750</v>
      </c>
      <c r="E30" s="3" t="s">
        <v>828</v>
      </c>
      <c r="F30" s="3" t="s">
        <v>829</v>
      </c>
      <c r="G30" s="27"/>
      <c r="H30" s="3">
        <v>20</v>
      </c>
      <c r="I30" s="3" t="s">
        <v>830</v>
      </c>
      <c r="J30" s="3">
        <v>48</v>
      </c>
      <c r="K30" s="5">
        <v>19.989999999999998</v>
      </c>
      <c r="L30" s="5">
        <v>24.99</v>
      </c>
      <c r="M30" s="5">
        <f t="shared" si="1"/>
        <v>499.79999999999995</v>
      </c>
      <c r="N30" s="5">
        <f t="shared" si="0"/>
        <v>399.79999999999995</v>
      </c>
    </row>
    <row r="31" spans="1:74" ht="92.25" customHeight="1" x14ac:dyDescent="0.2">
      <c r="A31" s="3" t="s">
        <v>8</v>
      </c>
      <c r="B31" s="3" t="s">
        <v>40</v>
      </c>
      <c r="C31" s="3" t="s">
        <v>39</v>
      </c>
      <c r="D31" s="3" t="s">
        <v>750</v>
      </c>
      <c r="E31" s="3" t="s">
        <v>751</v>
      </c>
      <c r="F31" s="3" t="s">
        <v>752</v>
      </c>
      <c r="H31" s="3">
        <v>18</v>
      </c>
      <c r="I31" s="3" t="s">
        <v>753</v>
      </c>
      <c r="J31" s="3">
        <v>36</v>
      </c>
      <c r="K31" s="5">
        <v>19.989999999999998</v>
      </c>
      <c r="L31" s="5">
        <v>24.99</v>
      </c>
      <c r="M31" s="5">
        <f t="shared" si="1"/>
        <v>449.82</v>
      </c>
      <c r="N31" s="5">
        <f t="shared" si="0"/>
        <v>359.82</v>
      </c>
    </row>
    <row r="32" spans="1:74" x14ac:dyDescent="0.2">
      <c r="A32" s="3" t="s">
        <v>8</v>
      </c>
      <c r="B32" s="3" t="s">
        <v>40</v>
      </c>
      <c r="C32" s="3" t="s">
        <v>39</v>
      </c>
      <c r="D32" s="3" t="s">
        <v>750</v>
      </c>
      <c r="E32" s="3" t="s">
        <v>819</v>
      </c>
      <c r="F32" s="3" t="s">
        <v>820</v>
      </c>
      <c r="H32" s="3">
        <v>10</v>
      </c>
      <c r="I32" s="3" t="s">
        <v>821</v>
      </c>
      <c r="J32" s="3">
        <v>48</v>
      </c>
      <c r="K32" s="5">
        <v>19.989999999999998</v>
      </c>
      <c r="L32" s="5">
        <v>24.99</v>
      </c>
      <c r="M32" s="5">
        <f t="shared" si="1"/>
        <v>249.89999999999998</v>
      </c>
      <c r="N32" s="5">
        <f t="shared" si="0"/>
        <v>199.89999999999998</v>
      </c>
    </row>
    <row r="33" spans="1:14" x14ac:dyDescent="0.2">
      <c r="A33" s="3" t="s">
        <v>8</v>
      </c>
      <c r="B33" s="3" t="s">
        <v>40</v>
      </c>
      <c r="C33" s="3" t="s">
        <v>39</v>
      </c>
      <c r="D33" s="3" t="s">
        <v>750</v>
      </c>
      <c r="E33" s="3" t="s">
        <v>754</v>
      </c>
      <c r="F33" s="3" t="s">
        <v>755</v>
      </c>
      <c r="H33" s="3">
        <v>5</v>
      </c>
      <c r="I33" s="3" t="s">
        <v>756</v>
      </c>
      <c r="J33" s="3">
        <v>36</v>
      </c>
      <c r="K33" s="5">
        <v>19.989999999999998</v>
      </c>
      <c r="L33" s="5">
        <v>24.99</v>
      </c>
      <c r="M33" s="5">
        <f t="shared" si="1"/>
        <v>124.94999999999999</v>
      </c>
      <c r="N33" s="5">
        <f t="shared" si="0"/>
        <v>99.949999999999989</v>
      </c>
    </row>
    <row r="34" spans="1:14" x14ac:dyDescent="0.2">
      <c r="A34" s="3" t="s">
        <v>8</v>
      </c>
      <c r="B34" s="3" t="s">
        <v>40</v>
      </c>
      <c r="C34" s="3" t="s">
        <v>39</v>
      </c>
      <c r="D34" s="3" t="s">
        <v>750</v>
      </c>
      <c r="E34" s="3" t="s">
        <v>816</v>
      </c>
      <c r="F34" s="3" t="s">
        <v>817</v>
      </c>
      <c r="H34" s="3">
        <v>5</v>
      </c>
      <c r="I34" s="3" t="s">
        <v>818</v>
      </c>
      <c r="J34" s="3">
        <v>48</v>
      </c>
      <c r="K34" s="5">
        <v>19.989999999999998</v>
      </c>
      <c r="L34" s="5">
        <v>24.99</v>
      </c>
      <c r="M34" s="5">
        <f t="shared" si="1"/>
        <v>124.94999999999999</v>
      </c>
      <c r="N34" s="5">
        <f t="shared" ref="N34:N60" si="2">K34*H34</f>
        <v>99.949999999999989</v>
      </c>
    </row>
    <row r="35" spans="1:14" ht="27.75" customHeight="1" x14ac:dyDescent="0.2">
      <c r="A35" s="3" t="s">
        <v>8</v>
      </c>
      <c r="B35" s="3" t="s">
        <v>566</v>
      </c>
      <c r="C35" s="3" t="s">
        <v>39</v>
      </c>
      <c r="D35" s="3" t="s">
        <v>567</v>
      </c>
      <c r="E35" s="3" t="s">
        <v>574</v>
      </c>
      <c r="F35" s="3" t="s">
        <v>575</v>
      </c>
      <c r="G35" s="27"/>
      <c r="H35" s="3">
        <v>224</v>
      </c>
      <c r="I35" s="3" t="s">
        <v>576</v>
      </c>
      <c r="J35" s="3">
        <v>6</v>
      </c>
      <c r="K35" s="5">
        <v>19.989999999999998</v>
      </c>
      <c r="L35" s="5">
        <v>59.99</v>
      </c>
      <c r="M35" s="5">
        <f t="shared" si="1"/>
        <v>13437.76</v>
      </c>
      <c r="N35" s="5">
        <f t="shared" si="2"/>
        <v>4477.7599999999993</v>
      </c>
    </row>
    <row r="36" spans="1:14" ht="28.5" customHeight="1" x14ac:dyDescent="0.2">
      <c r="A36" s="3" t="s">
        <v>8</v>
      </c>
      <c r="B36" s="3" t="s">
        <v>566</v>
      </c>
      <c r="C36" s="3" t="s">
        <v>39</v>
      </c>
      <c r="D36" s="3" t="s">
        <v>567</v>
      </c>
      <c r="E36" s="3" t="s">
        <v>571</v>
      </c>
      <c r="F36" s="3" t="s">
        <v>572</v>
      </c>
      <c r="G36" s="27"/>
      <c r="H36" s="3">
        <v>120</v>
      </c>
      <c r="I36" s="3" t="s">
        <v>573</v>
      </c>
      <c r="J36" s="3">
        <v>6</v>
      </c>
      <c r="K36" s="5">
        <v>19.989999999999998</v>
      </c>
      <c r="L36" s="5">
        <v>59.99</v>
      </c>
      <c r="M36" s="5">
        <f t="shared" si="1"/>
        <v>7198.8</v>
      </c>
      <c r="N36" s="5">
        <f t="shared" si="2"/>
        <v>2398.7999999999997</v>
      </c>
    </row>
    <row r="37" spans="1:14" ht="34.5" customHeight="1" x14ac:dyDescent="0.2">
      <c r="A37" s="3" t="s">
        <v>8</v>
      </c>
      <c r="B37" s="3" t="s">
        <v>566</v>
      </c>
      <c r="C37" s="3" t="s">
        <v>39</v>
      </c>
      <c r="D37" s="3" t="s">
        <v>567</v>
      </c>
      <c r="E37" s="3" t="s">
        <v>568</v>
      </c>
      <c r="F37" s="3" t="s">
        <v>569</v>
      </c>
      <c r="G37" s="27"/>
      <c r="H37" s="3">
        <v>3</v>
      </c>
      <c r="I37" s="3" t="s">
        <v>570</v>
      </c>
      <c r="J37" s="3">
        <v>6</v>
      </c>
      <c r="K37" s="5">
        <v>39.99</v>
      </c>
      <c r="L37" s="5">
        <v>59.99</v>
      </c>
      <c r="M37" s="5">
        <f t="shared" si="1"/>
        <v>179.97</v>
      </c>
      <c r="N37" s="5">
        <f t="shared" si="2"/>
        <v>119.97</v>
      </c>
    </row>
    <row r="38" spans="1:14" ht="28.5" customHeight="1" x14ac:dyDescent="0.2">
      <c r="A38" s="3" t="s">
        <v>8</v>
      </c>
      <c r="B38" s="3" t="s">
        <v>40</v>
      </c>
      <c r="C38" s="3" t="s">
        <v>39</v>
      </c>
      <c r="D38" s="3" t="s">
        <v>44</v>
      </c>
      <c r="E38" s="3" t="s">
        <v>843</v>
      </c>
      <c r="F38" s="3" t="s">
        <v>844</v>
      </c>
      <c r="G38" s="27"/>
      <c r="H38" s="3">
        <v>101</v>
      </c>
      <c r="I38" s="3" t="s">
        <v>845</v>
      </c>
      <c r="J38" s="3">
        <v>48</v>
      </c>
      <c r="K38" s="5">
        <v>9.99</v>
      </c>
      <c r="L38" s="5">
        <v>19.989999999999998</v>
      </c>
      <c r="M38" s="5">
        <f t="shared" si="1"/>
        <v>2018.9899999999998</v>
      </c>
      <c r="N38" s="5">
        <f t="shared" si="2"/>
        <v>1008.99</v>
      </c>
    </row>
    <row r="39" spans="1:14" ht="25.5" customHeight="1" x14ac:dyDescent="0.2">
      <c r="A39" s="3" t="s">
        <v>8</v>
      </c>
      <c r="B39" s="3" t="s">
        <v>40</v>
      </c>
      <c r="C39" s="3" t="s">
        <v>39</v>
      </c>
      <c r="D39" s="3" t="s">
        <v>44</v>
      </c>
      <c r="E39" s="3" t="s">
        <v>846</v>
      </c>
      <c r="F39" s="3" t="s">
        <v>847</v>
      </c>
      <c r="G39" s="27"/>
      <c r="H39" s="3">
        <v>100</v>
      </c>
      <c r="I39" s="3" t="s">
        <v>848</v>
      </c>
      <c r="J39" s="3">
        <v>48</v>
      </c>
      <c r="K39" s="5">
        <v>9.99</v>
      </c>
      <c r="L39" s="5">
        <v>19.989999999999998</v>
      </c>
      <c r="M39" s="5">
        <f t="shared" si="1"/>
        <v>1998.9999999999998</v>
      </c>
      <c r="N39" s="5">
        <f t="shared" si="2"/>
        <v>999</v>
      </c>
    </row>
    <row r="40" spans="1:14" ht="23.25" customHeight="1" x14ac:dyDescent="0.2">
      <c r="A40" s="3" t="s">
        <v>8</v>
      </c>
      <c r="B40" s="3" t="s">
        <v>40</v>
      </c>
      <c r="C40" s="3" t="s">
        <v>39</v>
      </c>
      <c r="D40" s="3" t="s">
        <v>44</v>
      </c>
      <c r="E40" s="3" t="s">
        <v>852</v>
      </c>
      <c r="F40" s="3" t="s">
        <v>853</v>
      </c>
      <c r="G40" s="27"/>
      <c r="H40" s="3">
        <v>92</v>
      </c>
      <c r="I40" s="3" t="s">
        <v>854</v>
      </c>
      <c r="J40" s="3">
        <v>48</v>
      </c>
      <c r="K40" s="5">
        <v>9.99</v>
      </c>
      <c r="L40" s="5">
        <v>19.989999999999998</v>
      </c>
      <c r="M40" s="5">
        <f t="shared" si="1"/>
        <v>1839.08</v>
      </c>
      <c r="N40" s="5">
        <f t="shared" si="2"/>
        <v>919.08</v>
      </c>
    </row>
    <row r="41" spans="1:14" ht="37.5" customHeight="1" x14ac:dyDescent="0.2">
      <c r="A41" s="3" t="s">
        <v>8</v>
      </c>
      <c r="B41" s="3" t="s">
        <v>40</v>
      </c>
      <c r="C41" s="3" t="s">
        <v>39</v>
      </c>
      <c r="D41" s="3" t="s">
        <v>44</v>
      </c>
      <c r="E41" s="3" t="s">
        <v>886</v>
      </c>
      <c r="F41" s="3" t="s">
        <v>887</v>
      </c>
      <c r="G41" s="27"/>
      <c r="H41" s="3">
        <v>60</v>
      </c>
      <c r="I41" s="3" t="s">
        <v>888</v>
      </c>
      <c r="J41" s="3">
        <v>2</v>
      </c>
      <c r="K41" s="5">
        <v>9.99</v>
      </c>
      <c r="L41" s="5">
        <v>19.989999999999998</v>
      </c>
      <c r="M41" s="5">
        <f>L41*H41</f>
        <v>1199.3999999999999</v>
      </c>
      <c r="N41" s="5">
        <f>K41*H41</f>
        <v>599.4</v>
      </c>
    </row>
    <row r="42" spans="1:14" ht="39.75" customHeight="1" x14ac:dyDescent="0.2">
      <c r="A42" s="3" t="s">
        <v>8</v>
      </c>
      <c r="B42" s="3" t="s">
        <v>40</v>
      </c>
      <c r="C42" s="3" t="s">
        <v>39</v>
      </c>
      <c r="D42" s="3" t="s">
        <v>44</v>
      </c>
      <c r="E42" s="3" t="s">
        <v>880</v>
      </c>
      <c r="F42" s="3" t="s">
        <v>881</v>
      </c>
      <c r="G42" s="27"/>
      <c r="H42" s="3">
        <v>47</v>
      </c>
      <c r="I42" s="3" t="s">
        <v>882</v>
      </c>
      <c r="J42" s="3">
        <v>2</v>
      </c>
      <c r="K42" s="5">
        <v>9.99</v>
      </c>
      <c r="L42" s="5">
        <v>19.989999999999998</v>
      </c>
      <c r="M42" s="5">
        <f>L42*H42</f>
        <v>939.53</v>
      </c>
      <c r="N42" s="5">
        <f>K42*H42</f>
        <v>469.53000000000003</v>
      </c>
    </row>
    <row r="43" spans="1:14" x14ac:dyDescent="0.2">
      <c r="A43" s="3" t="s">
        <v>8</v>
      </c>
      <c r="B43" s="3" t="s">
        <v>40</v>
      </c>
      <c r="C43" s="3" t="s">
        <v>39</v>
      </c>
      <c r="D43" s="3" t="s">
        <v>44</v>
      </c>
      <c r="E43" s="3" t="s">
        <v>764</v>
      </c>
      <c r="F43" s="3" t="s">
        <v>765</v>
      </c>
      <c r="H43" s="3">
        <v>27</v>
      </c>
      <c r="I43" s="3" t="s">
        <v>766</v>
      </c>
      <c r="J43" s="3">
        <v>36</v>
      </c>
      <c r="K43" s="5">
        <v>9.99</v>
      </c>
      <c r="L43" s="5">
        <v>19.989999999999998</v>
      </c>
      <c r="M43" s="5">
        <f t="shared" si="1"/>
        <v>539.7299999999999</v>
      </c>
      <c r="N43" s="5">
        <f t="shared" si="2"/>
        <v>269.73</v>
      </c>
    </row>
    <row r="44" spans="1:14" x14ac:dyDescent="0.2">
      <c r="A44" s="3" t="s">
        <v>8</v>
      </c>
      <c r="B44" s="3" t="s">
        <v>40</v>
      </c>
      <c r="C44" s="3" t="s">
        <v>39</v>
      </c>
      <c r="D44" s="3" t="s">
        <v>44</v>
      </c>
      <c r="E44" s="3" t="s">
        <v>883</v>
      </c>
      <c r="F44" s="3" t="s">
        <v>884</v>
      </c>
      <c r="H44" s="3">
        <v>27</v>
      </c>
      <c r="I44" s="3" t="s">
        <v>885</v>
      </c>
      <c r="J44" s="3">
        <v>1</v>
      </c>
      <c r="K44" s="5">
        <v>9.99</v>
      </c>
      <c r="L44" s="5">
        <v>19.989999999999998</v>
      </c>
      <c r="M44" s="5">
        <f t="shared" si="1"/>
        <v>539.7299999999999</v>
      </c>
      <c r="N44" s="5">
        <f t="shared" si="2"/>
        <v>269.73</v>
      </c>
    </row>
    <row r="45" spans="1:14" x14ac:dyDescent="0.2">
      <c r="A45" s="3" t="s">
        <v>8</v>
      </c>
      <c r="B45" s="3" t="s">
        <v>40</v>
      </c>
      <c r="C45" s="3" t="s">
        <v>39</v>
      </c>
      <c r="D45" s="3" t="s">
        <v>44</v>
      </c>
      <c r="E45" s="3" t="s">
        <v>761</v>
      </c>
      <c r="F45" s="3" t="s">
        <v>762</v>
      </c>
      <c r="H45" s="3">
        <v>25</v>
      </c>
      <c r="I45" s="3" t="s">
        <v>763</v>
      </c>
      <c r="J45" s="3">
        <v>36</v>
      </c>
      <c r="K45" s="5">
        <v>9.99</v>
      </c>
      <c r="L45" s="5">
        <v>19.989999999999998</v>
      </c>
      <c r="M45" s="5">
        <f t="shared" si="1"/>
        <v>499.74999999999994</v>
      </c>
      <c r="N45" s="5">
        <f t="shared" si="2"/>
        <v>249.75</v>
      </c>
    </row>
    <row r="46" spans="1:14" ht="17.25" customHeight="1" x14ac:dyDescent="0.2">
      <c r="A46" s="3" t="s">
        <v>8</v>
      </c>
      <c r="B46" s="3" t="s">
        <v>40</v>
      </c>
      <c r="C46" s="3" t="s">
        <v>39</v>
      </c>
      <c r="D46" s="3" t="s">
        <v>44</v>
      </c>
      <c r="E46" s="3" t="s">
        <v>849</v>
      </c>
      <c r="F46" s="3" t="s">
        <v>850</v>
      </c>
      <c r="H46" s="3">
        <v>19</v>
      </c>
      <c r="I46" s="3" t="s">
        <v>851</v>
      </c>
      <c r="J46" s="3">
        <v>48</v>
      </c>
      <c r="K46" s="5">
        <v>9.99</v>
      </c>
      <c r="L46" s="5">
        <v>19.989999999999998</v>
      </c>
      <c r="M46" s="5">
        <f t="shared" si="1"/>
        <v>379.80999999999995</v>
      </c>
      <c r="N46" s="5">
        <f t="shared" si="2"/>
        <v>189.81</v>
      </c>
    </row>
    <row r="47" spans="1:14" ht="22.5" customHeight="1" x14ac:dyDescent="0.2">
      <c r="A47" s="3" t="s">
        <v>8</v>
      </c>
      <c r="B47" s="3" t="s">
        <v>40</v>
      </c>
      <c r="C47" s="3" t="s">
        <v>39</v>
      </c>
      <c r="D47" s="3" t="s">
        <v>44</v>
      </c>
      <c r="E47" s="3" t="s">
        <v>837</v>
      </c>
      <c r="F47" s="3" t="s">
        <v>838</v>
      </c>
      <c r="G47" s="27"/>
      <c r="H47" s="3">
        <v>17</v>
      </c>
      <c r="I47" s="3" t="s">
        <v>839</v>
      </c>
      <c r="J47" s="3">
        <v>48</v>
      </c>
      <c r="K47" s="5">
        <v>9.99</v>
      </c>
      <c r="L47" s="5">
        <v>19.989999999999998</v>
      </c>
      <c r="M47" s="5">
        <f t="shared" si="1"/>
        <v>339.83</v>
      </c>
      <c r="N47" s="5">
        <f t="shared" si="2"/>
        <v>169.83</v>
      </c>
    </row>
    <row r="48" spans="1:14" ht="23.25" customHeight="1" x14ac:dyDescent="0.2">
      <c r="A48" s="3" t="s">
        <v>8</v>
      </c>
      <c r="B48" s="3" t="s">
        <v>40</v>
      </c>
      <c r="C48" s="3" t="s">
        <v>39</v>
      </c>
      <c r="D48" s="3" t="s">
        <v>44</v>
      </c>
      <c r="E48" s="3" t="s">
        <v>834</v>
      </c>
      <c r="F48" s="3" t="s">
        <v>835</v>
      </c>
      <c r="G48" s="27"/>
      <c r="H48" s="3">
        <v>16</v>
      </c>
      <c r="I48" s="3" t="s">
        <v>836</v>
      </c>
      <c r="J48" s="3">
        <v>48</v>
      </c>
      <c r="K48" s="5">
        <v>9.99</v>
      </c>
      <c r="L48" s="5">
        <v>19.989999999999998</v>
      </c>
      <c r="M48" s="5">
        <f t="shared" si="1"/>
        <v>319.83999999999997</v>
      </c>
      <c r="N48" s="5">
        <f t="shared" si="2"/>
        <v>159.84</v>
      </c>
    </row>
    <row r="49" spans="1:15" ht="21" customHeight="1" x14ac:dyDescent="0.2">
      <c r="A49" s="3" t="s">
        <v>8</v>
      </c>
      <c r="B49" s="3" t="s">
        <v>40</v>
      </c>
      <c r="C49" s="3" t="s">
        <v>39</v>
      </c>
      <c r="D49" s="3" t="s">
        <v>44</v>
      </c>
      <c r="E49" s="3" t="s">
        <v>831</v>
      </c>
      <c r="F49" s="3" t="s">
        <v>832</v>
      </c>
      <c r="G49" s="27"/>
      <c r="H49" s="3">
        <v>14</v>
      </c>
      <c r="I49" s="3" t="s">
        <v>833</v>
      </c>
      <c r="J49" s="3">
        <v>48</v>
      </c>
      <c r="K49" s="5">
        <v>9.99</v>
      </c>
      <c r="L49" s="5">
        <v>19.989999999999998</v>
      </c>
      <c r="M49" s="5">
        <f t="shared" si="1"/>
        <v>279.85999999999996</v>
      </c>
      <c r="N49" s="5">
        <f t="shared" si="2"/>
        <v>139.86000000000001</v>
      </c>
    </row>
    <row r="50" spans="1:15" ht="22.5" customHeight="1" x14ac:dyDescent="0.2">
      <c r="A50" s="3" t="s">
        <v>8</v>
      </c>
      <c r="B50" s="3" t="s">
        <v>40</v>
      </c>
      <c r="C50" s="3" t="s">
        <v>39</v>
      </c>
      <c r="D50" s="3" t="s">
        <v>44</v>
      </c>
      <c r="E50" s="3" t="s">
        <v>840</v>
      </c>
      <c r="F50" s="3" t="s">
        <v>841</v>
      </c>
      <c r="G50" s="27"/>
      <c r="H50" s="3">
        <v>14</v>
      </c>
      <c r="I50" s="3" t="s">
        <v>842</v>
      </c>
      <c r="J50" s="3">
        <v>48</v>
      </c>
      <c r="K50" s="5">
        <v>9.99</v>
      </c>
      <c r="L50" s="5">
        <v>19.989999999999998</v>
      </c>
      <c r="M50" s="5">
        <f t="shared" si="1"/>
        <v>279.85999999999996</v>
      </c>
      <c r="N50" s="5">
        <f t="shared" si="2"/>
        <v>139.86000000000001</v>
      </c>
    </row>
    <row r="51" spans="1:15" ht="21.75" customHeight="1" x14ac:dyDescent="0.2">
      <c r="A51" s="3" t="s">
        <v>11</v>
      </c>
      <c r="B51" s="3" t="s">
        <v>40</v>
      </c>
      <c r="C51" s="3" t="s">
        <v>39</v>
      </c>
      <c r="D51" s="3" t="s">
        <v>919</v>
      </c>
      <c r="E51" s="3" t="s">
        <v>915</v>
      </c>
      <c r="F51" s="3" t="s">
        <v>920</v>
      </c>
      <c r="G51" s="27"/>
      <c r="H51" s="3">
        <v>240</v>
      </c>
      <c r="I51" s="4">
        <v>841297143335</v>
      </c>
      <c r="J51" s="3">
        <v>12</v>
      </c>
      <c r="K51" s="5">
        <v>8.99</v>
      </c>
      <c r="L51" s="5">
        <v>8.99</v>
      </c>
      <c r="M51" s="5">
        <f t="shared" si="1"/>
        <v>2157.6</v>
      </c>
      <c r="N51" s="5">
        <f t="shared" si="2"/>
        <v>2157.6</v>
      </c>
      <c r="O51" s="3" t="s">
        <v>924</v>
      </c>
    </row>
    <row r="52" spans="1:15" ht="20.25" customHeight="1" x14ac:dyDescent="0.2">
      <c r="A52" s="3" t="s">
        <v>11</v>
      </c>
      <c r="B52" s="3" t="s">
        <v>40</v>
      </c>
      <c r="C52" s="3" t="s">
        <v>39</v>
      </c>
      <c r="D52" s="3" t="s">
        <v>919</v>
      </c>
      <c r="E52" s="3" t="s">
        <v>916</v>
      </c>
      <c r="F52" s="3" t="s">
        <v>921</v>
      </c>
      <c r="G52" s="27"/>
      <c r="H52" s="3">
        <v>240</v>
      </c>
      <c r="I52" s="4">
        <v>841297143397</v>
      </c>
      <c r="J52" s="3">
        <v>12</v>
      </c>
      <c r="K52" s="5">
        <v>8.99</v>
      </c>
      <c r="L52" s="5">
        <v>8.99</v>
      </c>
      <c r="M52" s="5">
        <f t="shared" si="1"/>
        <v>2157.6</v>
      </c>
      <c r="N52" s="5">
        <f t="shared" si="2"/>
        <v>2157.6</v>
      </c>
      <c r="O52" s="3" t="s">
        <v>924</v>
      </c>
    </row>
    <row r="53" spans="1:15" ht="22.5" customHeight="1" x14ac:dyDescent="0.2">
      <c r="A53" s="3" t="s">
        <v>11</v>
      </c>
      <c r="B53" s="3" t="s">
        <v>40</v>
      </c>
      <c r="C53" s="3" t="s">
        <v>39</v>
      </c>
      <c r="D53" s="3" t="s">
        <v>919</v>
      </c>
      <c r="E53" s="3" t="s">
        <v>917</v>
      </c>
      <c r="F53" s="3" t="s">
        <v>922</v>
      </c>
      <c r="G53" s="27"/>
      <c r="H53" s="3">
        <v>240</v>
      </c>
      <c r="I53" s="4">
        <v>841297143410</v>
      </c>
      <c r="J53" s="3">
        <v>12</v>
      </c>
      <c r="K53" s="5">
        <v>8.99</v>
      </c>
      <c r="L53" s="5">
        <v>8.99</v>
      </c>
      <c r="M53" s="5">
        <f t="shared" si="1"/>
        <v>2157.6</v>
      </c>
      <c r="N53" s="5">
        <f t="shared" si="2"/>
        <v>2157.6</v>
      </c>
      <c r="O53" s="3" t="s">
        <v>924</v>
      </c>
    </row>
    <row r="54" spans="1:15" ht="23.25" customHeight="1" x14ac:dyDescent="0.2">
      <c r="A54" s="3" t="s">
        <v>11</v>
      </c>
      <c r="B54" s="3" t="s">
        <v>40</v>
      </c>
      <c r="C54" s="3" t="s">
        <v>39</v>
      </c>
      <c r="D54" s="3" t="s">
        <v>919</v>
      </c>
      <c r="E54" s="3" t="s">
        <v>918</v>
      </c>
      <c r="F54" s="3" t="s">
        <v>923</v>
      </c>
      <c r="G54" s="27"/>
      <c r="H54" s="3">
        <v>240</v>
      </c>
      <c r="I54" s="4">
        <v>841297143434</v>
      </c>
      <c r="J54" s="3">
        <v>12</v>
      </c>
      <c r="K54" s="5">
        <v>8.99</v>
      </c>
      <c r="L54" s="5">
        <v>8.99</v>
      </c>
      <c r="M54" s="5">
        <f t="shared" si="1"/>
        <v>2157.6</v>
      </c>
      <c r="N54" s="5">
        <f t="shared" si="2"/>
        <v>2157.6</v>
      </c>
      <c r="O54" s="3" t="s">
        <v>924</v>
      </c>
    </row>
    <row r="55" spans="1:15" ht="46.5" customHeight="1" x14ac:dyDescent="0.2">
      <c r="A55" s="3" t="s">
        <v>8</v>
      </c>
      <c r="B55" s="3" t="s">
        <v>40</v>
      </c>
      <c r="C55" s="3" t="s">
        <v>39</v>
      </c>
      <c r="D55" s="3" t="s">
        <v>743</v>
      </c>
      <c r="E55" s="3" t="s">
        <v>744</v>
      </c>
      <c r="F55" s="3" t="s">
        <v>745</v>
      </c>
      <c r="G55" s="27"/>
      <c r="H55" s="3">
        <v>81</v>
      </c>
      <c r="I55" s="3" t="s">
        <v>746</v>
      </c>
      <c r="J55" s="3">
        <v>36</v>
      </c>
      <c r="K55" s="5">
        <v>14.99</v>
      </c>
      <c r="L55" s="5">
        <v>19.989999999999998</v>
      </c>
      <c r="M55" s="5">
        <f t="shared" si="1"/>
        <v>1619.1899999999998</v>
      </c>
      <c r="N55" s="5">
        <f t="shared" si="2"/>
        <v>1214.19</v>
      </c>
    </row>
    <row r="56" spans="1:15" ht="44.25" customHeight="1" x14ac:dyDescent="0.2">
      <c r="A56" s="3" t="s">
        <v>8</v>
      </c>
      <c r="B56" s="3" t="s">
        <v>40</v>
      </c>
      <c r="C56" s="3" t="s">
        <v>39</v>
      </c>
      <c r="D56" s="3" t="s">
        <v>743</v>
      </c>
      <c r="E56" s="3" t="s">
        <v>747</v>
      </c>
      <c r="F56" s="3" t="s">
        <v>748</v>
      </c>
      <c r="G56" s="27"/>
      <c r="H56" s="3">
        <v>20</v>
      </c>
      <c r="I56" s="3" t="s">
        <v>749</v>
      </c>
      <c r="J56" s="3">
        <v>36</v>
      </c>
      <c r="K56" s="5">
        <v>14.99</v>
      </c>
      <c r="L56" s="5">
        <v>19.989999999999998</v>
      </c>
      <c r="M56" s="5">
        <f t="shared" si="1"/>
        <v>399.79999999999995</v>
      </c>
      <c r="N56" s="5">
        <f t="shared" si="2"/>
        <v>299.8</v>
      </c>
    </row>
    <row r="57" spans="1:15" x14ac:dyDescent="0.2">
      <c r="A57" s="3" t="s">
        <v>8</v>
      </c>
      <c r="B57" s="3" t="s">
        <v>40</v>
      </c>
      <c r="C57" s="3" t="s">
        <v>39</v>
      </c>
      <c r="D57" s="3" t="s">
        <v>62</v>
      </c>
      <c r="E57" s="3" t="s">
        <v>63</v>
      </c>
      <c r="F57" s="3" t="s">
        <v>64</v>
      </c>
      <c r="H57" s="3">
        <v>20</v>
      </c>
      <c r="I57" s="3" t="s">
        <v>65</v>
      </c>
      <c r="J57" s="3">
        <v>40</v>
      </c>
      <c r="K57" s="5">
        <v>8.99</v>
      </c>
      <c r="L57" s="5">
        <v>19.989999999999998</v>
      </c>
      <c r="M57" s="5">
        <f t="shared" si="1"/>
        <v>399.79999999999995</v>
      </c>
      <c r="N57" s="5">
        <f t="shared" si="2"/>
        <v>179.8</v>
      </c>
    </row>
    <row r="58" spans="1:15" x14ac:dyDescent="0.2">
      <c r="A58" s="3" t="s">
        <v>8</v>
      </c>
      <c r="B58" s="3" t="s">
        <v>40</v>
      </c>
      <c r="C58" s="3" t="s">
        <v>39</v>
      </c>
      <c r="D58" s="3" t="s">
        <v>62</v>
      </c>
      <c r="E58" s="3" t="s">
        <v>69</v>
      </c>
      <c r="F58" s="3" t="s">
        <v>70</v>
      </c>
      <c r="H58" s="3">
        <v>15</v>
      </c>
      <c r="I58" s="3" t="s">
        <v>71</v>
      </c>
      <c r="J58" s="3">
        <v>48</v>
      </c>
      <c r="K58" s="5">
        <v>8.99</v>
      </c>
      <c r="L58" s="5">
        <v>19.989999999999998</v>
      </c>
      <c r="M58" s="5">
        <f t="shared" si="1"/>
        <v>299.84999999999997</v>
      </c>
      <c r="N58" s="5">
        <f t="shared" si="2"/>
        <v>134.85</v>
      </c>
    </row>
    <row r="59" spans="1:15" x14ac:dyDescent="0.2">
      <c r="A59" s="3" t="s">
        <v>8</v>
      </c>
      <c r="B59" s="3" t="s">
        <v>40</v>
      </c>
      <c r="C59" s="3" t="s">
        <v>39</v>
      </c>
      <c r="D59" s="3" t="s">
        <v>62</v>
      </c>
      <c r="E59" s="3" t="s">
        <v>66</v>
      </c>
      <c r="F59" s="3" t="s">
        <v>67</v>
      </c>
      <c r="H59" s="3">
        <v>12</v>
      </c>
      <c r="I59" s="3" t="s">
        <v>68</v>
      </c>
      <c r="J59" s="3">
        <v>48</v>
      </c>
      <c r="K59" s="5">
        <v>8.99</v>
      </c>
      <c r="L59" s="5">
        <v>19.989999999999998</v>
      </c>
      <c r="M59" s="5">
        <f t="shared" si="1"/>
        <v>239.88</v>
      </c>
      <c r="N59" s="5">
        <f t="shared" si="2"/>
        <v>107.88</v>
      </c>
    </row>
    <row r="60" spans="1:15" x14ac:dyDescent="0.2">
      <c r="A60" s="3" t="s">
        <v>8</v>
      </c>
      <c r="B60" s="3" t="s">
        <v>40</v>
      </c>
      <c r="C60" s="3" t="s">
        <v>39</v>
      </c>
      <c r="D60" s="3" t="s">
        <v>41</v>
      </c>
      <c r="E60" s="3" t="s">
        <v>111</v>
      </c>
      <c r="F60" s="3" t="s">
        <v>112</v>
      </c>
      <c r="H60" s="3">
        <v>30</v>
      </c>
      <c r="I60" s="3" t="s">
        <v>113</v>
      </c>
      <c r="J60" s="3">
        <v>48</v>
      </c>
      <c r="K60" s="5">
        <v>10.99</v>
      </c>
      <c r="L60" s="5">
        <v>19.989999999999998</v>
      </c>
      <c r="M60" s="5">
        <f t="shared" si="1"/>
        <v>599.69999999999993</v>
      </c>
      <c r="N60" s="5">
        <f t="shared" si="2"/>
        <v>329.7</v>
      </c>
    </row>
    <row r="61" spans="1:15" x14ac:dyDescent="0.2">
      <c r="H61" s="19">
        <f>SUM(H2:H60)</f>
        <v>2537</v>
      </c>
      <c r="M61" s="20">
        <f>SUM(M2:M60)</f>
        <v>51737.63</v>
      </c>
      <c r="N61" s="20">
        <f>SUM(N2:N60)</f>
        <v>30650.629999999994</v>
      </c>
    </row>
    <row r="62" spans="1:15" x14ac:dyDescent="0.2">
      <c r="N62" s="3"/>
      <c r="O62"/>
    </row>
    <row r="63" spans="1:15" x14ac:dyDescent="0.2">
      <c r="N63" s="3"/>
      <c r="O63"/>
    </row>
    <row r="64" spans="1:15" x14ac:dyDescent="0.2">
      <c r="N64" s="3"/>
      <c r="O64"/>
    </row>
    <row r="65" spans="14:15" x14ac:dyDescent="0.2">
      <c r="N65" s="3"/>
      <c r="O65"/>
    </row>
    <row r="66" spans="14:15" x14ac:dyDescent="0.2">
      <c r="N66" s="3"/>
      <c r="O66"/>
    </row>
    <row r="67" spans="14:15" x14ac:dyDescent="0.2">
      <c r="N67" s="3"/>
      <c r="O67"/>
    </row>
    <row r="68" spans="14:15" x14ac:dyDescent="0.2">
      <c r="N68" s="3"/>
      <c r="O68"/>
    </row>
    <row r="69" spans="14:15" x14ac:dyDescent="0.2">
      <c r="N69" s="3"/>
      <c r="O69"/>
    </row>
    <row r="70" spans="14:15" x14ac:dyDescent="0.2">
      <c r="N70" s="3"/>
      <c r="O70"/>
    </row>
    <row r="71" spans="14:15" x14ac:dyDescent="0.2">
      <c r="N71" s="3"/>
      <c r="O71"/>
    </row>
    <row r="72" spans="14:15" x14ac:dyDescent="0.2">
      <c r="N72" s="3"/>
      <c r="O72"/>
    </row>
    <row r="73" spans="14:15" x14ac:dyDescent="0.2">
      <c r="N73" s="3"/>
      <c r="O73"/>
    </row>
    <row r="74" spans="14:15" x14ac:dyDescent="0.2">
      <c r="N74" s="3"/>
      <c r="O74"/>
    </row>
    <row r="75" spans="14:15" x14ac:dyDescent="0.2">
      <c r="N75" s="3"/>
      <c r="O75"/>
    </row>
    <row r="76" spans="14:15" x14ac:dyDescent="0.2">
      <c r="N76" s="3"/>
      <c r="O76"/>
    </row>
    <row r="77" spans="14:15" x14ac:dyDescent="0.2">
      <c r="N77" s="3"/>
      <c r="O77"/>
    </row>
    <row r="78" spans="14:15" x14ac:dyDescent="0.2">
      <c r="N78" s="3"/>
      <c r="O78"/>
    </row>
    <row r="79" spans="14:15" x14ac:dyDescent="0.2">
      <c r="N79" s="3"/>
      <c r="O79"/>
    </row>
    <row r="80" spans="14:15" x14ac:dyDescent="0.2">
      <c r="N80" s="3"/>
      <c r="O80"/>
    </row>
    <row r="81" spans="14:15" x14ac:dyDescent="0.2">
      <c r="N81" s="3"/>
      <c r="O81"/>
    </row>
    <row r="82" spans="14:15" x14ac:dyDescent="0.2">
      <c r="N82" s="3"/>
      <c r="O82"/>
    </row>
    <row r="83" spans="14:15" x14ac:dyDescent="0.2">
      <c r="N83" s="3"/>
      <c r="O83"/>
    </row>
    <row r="84" spans="14:15" x14ac:dyDescent="0.2">
      <c r="N84" s="3"/>
      <c r="O84"/>
    </row>
    <row r="85" spans="14:15" x14ac:dyDescent="0.2">
      <c r="N85" s="3"/>
      <c r="O85"/>
    </row>
    <row r="86" spans="14:15" x14ac:dyDescent="0.2">
      <c r="N86" s="3"/>
      <c r="O86"/>
    </row>
    <row r="87" spans="14:15" x14ac:dyDescent="0.2">
      <c r="N87" s="3"/>
      <c r="O87"/>
    </row>
    <row r="88" spans="14:15" x14ac:dyDescent="0.2">
      <c r="N88" s="3"/>
      <c r="O88"/>
    </row>
    <row r="89" spans="14:15" x14ac:dyDescent="0.2">
      <c r="N89" s="3"/>
      <c r="O89"/>
    </row>
    <row r="90" spans="14:15" x14ac:dyDescent="0.2">
      <c r="N90" s="3"/>
      <c r="O90"/>
    </row>
    <row r="91" spans="14:15" x14ac:dyDescent="0.2">
      <c r="N91" s="3"/>
      <c r="O91"/>
    </row>
    <row r="92" spans="14:15" x14ac:dyDescent="0.2">
      <c r="N92" s="3"/>
      <c r="O92"/>
    </row>
    <row r="93" spans="14:15" x14ac:dyDescent="0.2">
      <c r="N93" s="3"/>
      <c r="O93"/>
    </row>
    <row r="94" spans="14:15" x14ac:dyDescent="0.2">
      <c r="N94" s="3"/>
      <c r="O94"/>
    </row>
    <row r="95" spans="14:15" x14ac:dyDescent="0.2">
      <c r="N95" s="3"/>
      <c r="O95"/>
    </row>
    <row r="96" spans="14:15" x14ac:dyDescent="0.2">
      <c r="N96" s="3"/>
      <c r="O96"/>
    </row>
    <row r="97" spans="14:15" x14ac:dyDescent="0.2">
      <c r="N97" s="3"/>
      <c r="O97"/>
    </row>
    <row r="98" spans="14:15" x14ac:dyDescent="0.2">
      <c r="N98" s="3"/>
      <c r="O98"/>
    </row>
    <row r="99" spans="14:15" x14ac:dyDescent="0.2">
      <c r="N99" s="3"/>
      <c r="O99"/>
    </row>
    <row r="100" spans="14:15" x14ac:dyDescent="0.2">
      <c r="N100" s="3"/>
      <c r="O100"/>
    </row>
    <row r="101" spans="14:15" x14ac:dyDescent="0.2">
      <c r="N101" s="3"/>
      <c r="O101"/>
    </row>
    <row r="102" spans="14:15" x14ac:dyDescent="0.2">
      <c r="N102" s="3"/>
      <c r="O102"/>
    </row>
    <row r="103" spans="14:15" x14ac:dyDescent="0.2">
      <c r="N103" s="3"/>
      <c r="O103"/>
    </row>
    <row r="104" spans="14:15" x14ac:dyDescent="0.2">
      <c r="N104" s="3"/>
      <c r="O104"/>
    </row>
    <row r="105" spans="14:15" x14ac:dyDescent="0.2">
      <c r="N105" s="3"/>
      <c r="O105"/>
    </row>
    <row r="106" spans="14:15" x14ac:dyDescent="0.2">
      <c r="N106" s="3"/>
      <c r="O106"/>
    </row>
    <row r="107" spans="14:15" x14ac:dyDescent="0.2">
      <c r="N107" s="3"/>
      <c r="O107"/>
    </row>
    <row r="108" spans="14:15" x14ac:dyDescent="0.2">
      <c r="N108" s="3"/>
      <c r="O108"/>
    </row>
    <row r="109" spans="14:15" x14ac:dyDescent="0.2">
      <c r="N109" s="3"/>
      <c r="O109"/>
    </row>
    <row r="110" spans="14:15" x14ac:dyDescent="0.2">
      <c r="N110" s="3"/>
      <c r="O110"/>
    </row>
    <row r="111" spans="14:15" x14ac:dyDescent="0.2">
      <c r="N111" s="3"/>
      <c r="O111"/>
    </row>
  </sheetData>
  <mergeCells count="12">
    <mergeCell ref="G28:G30"/>
    <mergeCell ref="O4:O7"/>
    <mergeCell ref="G4:G7"/>
    <mergeCell ref="G15:G16"/>
    <mergeCell ref="G8:G9"/>
    <mergeCell ref="G17:G18"/>
    <mergeCell ref="G35:G37"/>
    <mergeCell ref="G41:G42"/>
    <mergeCell ref="G38:G40"/>
    <mergeCell ref="G47:G50"/>
    <mergeCell ref="G55:G56"/>
    <mergeCell ref="G51:G5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V202"/>
  <sheetViews>
    <sheetView workbookViewId="0">
      <selection activeCell="G204" sqref="G204"/>
    </sheetView>
  </sheetViews>
  <sheetFormatPr defaultRowHeight="11.25" x14ac:dyDescent="0.2"/>
  <cols>
    <col min="1" max="1" width="14.5" style="3" bestFit="1" customWidth="1"/>
    <col min="2" max="2" width="11" style="3" bestFit="1" customWidth="1"/>
    <col min="3" max="3" width="14" style="3" bestFit="1" customWidth="1"/>
    <col min="4" max="4" width="17.83203125" style="3" bestFit="1" customWidth="1"/>
    <col min="5" max="5" width="12.83203125" style="3" bestFit="1" customWidth="1"/>
    <col min="6" max="6" width="48" style="3" bestFit="1" customWidth="1"/>
    <col min="7" max="7" width="25.83203125" style="3" customWidth="1"/>
    <col min="8" max="8" width="13" style="3" bestFit="1" customWidth="1"/>
    <col min="9" max="9" width="13.33203125" style="3" bestFit="1" customWidth="1"/>
    <col min="10" max="10" width="8.6640625" style="3" bestFit="1" customWidth="1"/>
    <col min="11" max="11" width="10.83203125" style="5" bestFit="1" customWidth="1"/>
    <col min="12" max="12" width="9" style="5" bestFit="1" customWidth="1"/>
    <col min="13" max="13" width="12.1640625" style="6" bestFit="1" customWidth="1"/>
    <col min="14" max="14" width="14" style="5" bestFit="1" customWidth="1"/>
  </cols>
  <sheetData>
    <row r="1" spans="1:74" s="1" customFormat="1" ht="30.75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941</v>
      </c>
      <c r="H1" s="17" t="s">
        <v>914</v>
      </c>
      <c r="I1" s="17" t="s">
        <v>6</v>
      </c>
      <c r="J1" s="17" t="s">
        <v>7</v>
      </c>
      <c r="K1" s="18" t="s">
        <v>926</v>
      </c>
      <c r="L1" s="18" t="s">
        <v>925</v>
      </c>
      <c r="M1" s="23" t="s">
        <v>936</v>
      </c>
      <c r="N1" s="18" t="s">
        <v>933</v>
      </c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74" ht="80.25" customHeight="1" x14ac:dyDescent="0.2">
      <c r="A2" s="3" t="s">
        <v>8</v>
      </c>
      <c r="B2" s="3" t="s">
        <v>10</v>
      </c>
      <c r="C2" s="3" t="s">
        <v>39</v>
      </c>
      <c r="D2" s="3" t="s">
        <v>42</v>
      </c>
      <c r="E2" s="3" t="s">
        <v>105</v>
      </c>
      <c r="F2" s="3" t="s">
        <v>106</v>
      </c>
      <c r="H2" s="3">
        <v>371</v>
      </c>
      <c r="I2" s="3" t="s">
        <v>107</v>
      </c>
      <c r="J2" s="3">
        <v>10</v>
      </c>
      <c r="K2" s="5">
        <v>9.99</v>
      </c>
      <c r="L2" s="5">
        <v>21.99</v>
      </c>
      <c r="M2" s="6">
        <f t="shared" ref="M2:M33" si="0">L2*H2</f>
        <v>8158.2899999999991</v>
      </c>
      <c r="N2" s="5">
        <f t="shared" ref="N2:N33" si="1">K2*H2</f>
        <v>3706.29</v>
      </c>
    </row>
    <row r="3" spans="1:74" ht="22.5" x14ac:dyDescent="0.2">
      <c r="A3" s="3" t="s">
        <v>8</v>
      </c>
      <c r="B3" s="3" t="s">
        <v>16</v>
      </c>
      <c r="C3" s="3" t="s">
        <v>14</v>
      </c>
      <c r="D3" s="3" t="s">
        <v>17</v>
      </c>
      <c r="E3" s="3" t="s">
        <v>18</v>
      </c>
      <c r="F3" s="21" t="s">
        <v>937</v>
      </c>
      <c r="H3" s="3">
        <v>60</v>
      </c>
      <c r="I3" s="3" t="s">
        <v>19</v>
      </c>
      <c r="J3" s="3">
        <v>3</v>
      </c>
      <c r="K3" s="5">
        <v>9.99</v>
      </c>
      <c r="L3" s="5">
        <v>18.989999999999998</v>
      </c>
      <c r="M3" s="6">
        <f t="shared" si="0"/>
        <v>1139.3999999999999</v>
      </c>
      <c r="N3" s="5">
        <f t="shared" si="1"/>
        <v>599.4</v>
      </c>
    </row>
    <row r="4" spans="1:74" x14ac:dyDescent="0.2">
      <c r="A4" s="3" t="s">
        <v>8</v>
      </c>
      <c r="B4" s="3" t="s">
        <v>10</v>
      </c>
      <c r="C4" s="3" t="s">
        <v>39</v>
      </c>
      <c r="D4" s="3" t="s">
        <v>913</v>
      </c>
      <c r="E4" s="3" t="s">
        <v>119</v>
      </c>
      <c r="F4" s="3" t="s">
        <v>120</v>
      </c>
      <c r="H4" s="3">
        <v>6</v>
      </c>
      <c r="I4" s="3" t="s">
        <v>121</v>
      </c>
      <c r="J4" s="3">
        <v>1</v>
      </c>
      <c r="K4" s="5">
        <v>72.989999999999995</v>
      </c>
      <c r="L4" s="5">
        <v>72.989999999999995</v>
      </c>
      <c r="M4" s="6">
        <f t="shared" si="0"/>
        <v>437.93999999999994</v>
      </c>
      <c r="N4" s="5">
        <f t="shared" si="1"/>
        <v>437.93999999999994</v>
      </c>
    </row>
    <row r="5" spans="1:74" s="2" customFormat="1" x14ac:dyDescent="0.2">
      <c r="A5" s="3" t="s">
        <v>8</v>
      </c>
      <c r="B5" s="3" t="s">
        <v>10</v>
      </c>
      <c r="C5" s="3" t="s">
        <v>39</v>
      </c>
      <c r="D5" s="3" t="s">
        <v>42</v>
      </c>
      <c r="E5" s="3" t="s">
        <v>122</v>
      </c>
      <c r="F5" s="3" t="s">
        <v>123</v>
      </c>
      <c r="G5" s="3"/>
      <c r="H5" s="3">
        <v>1</v>
      </c>
      <c r="I5" s="3" t="s">
        <v>124</v>
      </c>
      <c r="J5" s="3">
        <v>4</v>
      </c>
      <c r="K5" s="5">
        <v>19.989999999999998</v>
      </c>
      <c r="L5" s="5">
        <v>21.99</v>
      </c>
      <c r="M5" s="6">
        <f t="shared" si="0"/>
        <v>21.99</v>
      </c>
      <c r="N5" s="5">
        <f t="shared" si="1"/>
        <v>19.989999999999998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 ht="15" customHeight="1" x14ac:dyDescent="0.2">
      <c r="A6" s="3" t="s">
        <v>8</v>
      </c>
      <c r="B6" s="3" t="s">
        <v>16</v>
      </c>
      <c r="C6" s="3" t="s">
        <v>39</v>
      </c>
      <c r="D6" s="3" t="s">
        <v>17</v>
      </c>
      <c r="E6" s="3" t="s">
        <v>671</v>
      </c>
      <c r="F6" s="3" t="s">
        <v>672</v>
      </c>
      <c r="G6" s="27"/>
      <c r="H6" s="3">
        <v>9</v>
      </c>
      <c r="I6" s="3" t="s">
        <v>673</v>
      </c>
      <c r="J6" s="3">
        <v>10</v>
      </c>
      <c r="K6" s="5">
        <v>9.99</v>
      </c>
      <c r="L6" s="5">
        <v>18.989999999999998</v>
      </c>
      <c r="M6" s="6">
        <f t="shared" si="0"/>
        <v>170.91</v>
      </c>
      <c r="N6" s="5">
        <f t="shared" si="1"/>
        <v>89.91</v>
      </c>
    </row>
    <row r="7" spans="1:74" ht="17.25" customHeight="1" x14ac:dyDescent="0.2">
      <c r="A7" s="3" t="s">
        <v>8</v>
      </c>
      <c r="B7" s="3" t="s">
        <v>16</v>
      </c>
      <c r="C7" s="3" t="s">
        <v>39</v>
      </c>
      <c r="D7" s="3" t="s">
        <v>17</v>
      </c>
      <c r="E7" s="3" t="s">
        <v>665</v>
      </c>
      <c r="F7" s="3" t="s">
        <v>666</v>
      </c>
      <c r="G7" s="27"/>
      <c r="H7" s="3">
        <v>111</v>
      </c>
      <c r="I7" s="3" t="s">
        <v>667</v>
      </c>
      <c r="J7" s="3">
        <v>10</v>
      </c>
      <c r="K7" s="5">
        <v>9.99</v>
      </c>
      <c r="L7" s="5">
        <v>18.989999999999998</v>
      </c>
      <c r="M7" s="6">
        <f t="shared" si="0"/>
        <v>2107.89</v>
      </c>
      <c r="N7" s="5">
        <f t="shared" si="1"/>
        <v>1108.8900000000001</v>
      </c>
    </row>
    <row r="8" spans="1:74" ht="15" customHeight="1" x14ac:dyDescent="0.2">
      <c r="A8" s="3" t="s">
        <v>8</v>
      </c>
      <c r="B8" s="3" t="s">
        <v>16</v>
      </c>
      <c r="C8" s="3" t="s">
        <v>39</v>
      </c>
      <c r="D8" s="3" t="s">
        <v>17</v>
      </c>
      <c r="E8" s="3" t="s">
        <v>668</v>
      </c>
      <c r="F8" s="3" t="s">
        <v>669</v>
      </c>
      <c r="G8" s="27"/>
      <c r="H8" s="3">
        <v>115</v>
      </c>
      <c r="I8" s="3" t="s">
        <v>670</v>
      </c>
      <c r="J8" s="3">
        <v>10</v>
      </c>
      <c r="K8" s="5">
        <v>9.99</v>
      </c>
      <c r="L8" s="5">
        <v>18.989999999999998</v>
      </c>
      <c r="M8" s="6">
        <f t="shared" si="0"/>
        <v>2183.85</v>
      </c>
      <c r="N8" s="5">
        <f t="shared" si="1"/>
        <v>1148.8500000000001</v>
      </c>
    </row>
    <row r="9" spans="1:74" ht="15" customHeight="1" x14ac:dyDescent="0.2">
      <c r="A9" s="3" t="s">
        <v>8</v>
      </c>
      <c r="B9" s="3" t="s">
        <v>16</v>
      </c>
      <c r="C9" s="3" t="s">
        <v>39</v>
      </c>
      <c r="D9" s="3" t="s">
        <v>17</v>
      </c>
      <c r="E9" s="3" t="s">
        <v>677</v>
      </c>
      <c r="F9" s="3" t="s">
        <v>678</v>
      </c>
      <c r="G9" s="27"/>
      <c r="H9" s="3">
        <v>3</v>
      </c>
      <c r="I9" s="3" t="s">
        <v>679</v>
      </c>
      <c r="J9" s="3">
        <v>10</v>
      </c>
      <c r="K9" s="5">
        <v>9.99</v>
      </c>
      <c r="L9" s="5">
        <v>18.989999999999998</v>
      </c>
      <c r="M9" s="6">
        <f t="shared" si="0"/>
        <v>56.97</v>
      </c>
      <c r="N9" s="5">
        <f t="shared" si="1"/>
        <v>29.97</v>
      </c>
    </row>
    <row r="10" spans="1:74" ht="15" customHeight="1" x14ac:dyDescent="0.2">
      <c r="A10" s="3" t="s">
        <v>8</v>
      </c>
      <c r="B10" s="3" t="s">
        <v>16</v>
      </c>
      <c r="C10" s="3" t="s">
        <v>39</v>
      </c>
      <c r="D10" s="3" t="s">
        <v>17</v>
      </c>
      <c r="E10" s="3" t="s">
        <v>683</v>
      </c>
      <c r="F10" s="3" t="s">
        <v>684</v>
      </c>
      <c r="G10" s="27"/>
      <c r="H10" s="3">
        <v>13</v>
      </c>
      <c r="I10" s="3" t="s">
        <v>685</v>
      </c>
      <c r="J10" s="3">
        <v>10</v>
      </c>
      <c r="K10" s="5">
        <v>9.99</v>
      </c>
      <c r="L10" s="5">
        <v>18.989999999999998</v>
      </c>
      <c r="M10" s="6">
        <f t="shared" si="0"/>
        <v>246.86999999999998</v>
      </c>
      <c r="N10" s="5">
        <f t="shared" si="1"/>
        <v>129.87</v>
      </c>
    </row>
    <row r="11" spans="1:74" ht="13.5" customHeight="1" x14ac:dyDescent="0.2">
      <c r="A11" s="3" t="s">
        <v>8</v>
      </c>
      <c r="B11" s="3" t="s">
        <v>16</v>
      </c>
      <c r="C11" s="3" t="s">
        <v>39</v>
      </c>
      <c r="D11" s="3" t="s">
        <v>17</v>
      </c>
      <c r="E11" s="3" t="s">
        <v>680</v>
      </c>
      <c r="F11" s="3" t="s">
        <v>681</v>
      </c>
      <c r="G11" s="27"/>
      <c r="H11" s="3">
        <v>15</v>
      </c>
      <c r="I11" s="3" t="s">
        <v>682</v>
      </c>
      <c r="J11" s="3">
        <v>10</v>
      </c>
      <c r="K11" s="5">
        <v>9.99</v>
      </c>
      <c r="L11" s="5">
        <v>18.989999999999998</v>
      </c>
      <c r="M11" s="6">
        <f t="shared" si="0"/>
        <v>284.84999999999997</v>
      </c>
      <c r="N11" s="5">
        <f t="shared" si="1"/>
        <v>149.85</v>
      </c>
    </row>
    <row r="12" spans="1:74" ht="15.75" customHeight="1" x14ac:dyDescent="0.2">
      <c r="A12" s="3" t="s">
        <v>8</v>
      </c>
      <c r="B12" s="3" t="s">
        <v>16</v>
      </c>
      <c r="C12" s="3" t="s">
        <v>39</v>
      </c>
      <c r="D12" s="3" t="s">
        <v>17</v>
      </c>
      <c r="E12" s="3" t="s">
        <v>674</v>
      </c>
      <c r="F12" s="3" t="s">
        <v>675</v>
      </c>
      <c r="G12" s="27"/>
      <c r="H12" s="3">
        <v>119</v>
      </c>
      <c r="I12" s="3" t="s">
        <v>676</v>
      </c>
      <c r="J12" s="3">
        <v>10</v>
      </c>
      <c r="K12" s="5">
        <v>9.99</v>
      </c>
      <c r="L12" s="5">
        <v>18.989999999999998</v>
      </c>
      <c r="M12" s="6">
        <f t="shared" si="0"/>
        <v>2259.81</v>
      </c>
      <c r="N12" s="5">
        <f t="shared" si="1"/>
        <v>1188.81</v>
      </c>
    </row>
    <row r="13" spans="1:74" x14ac:dyDescent="0.2">
      <c r="A13" s="3" t="s">
        <v>8</v>
      </c>
      <c r="B13" s="3" t="s">
        <v>16</v>
      </c>
      <c r="C13" s="3" t="s">
        <v>39</v>
      </c>
      <c r="D13" s="3" t="s">
        <v>17</v>
      </c>
      <c r="E13" s="3" t="s">
        <v>689</v>
      </c>
      <c r="F13" s="3" t="s">
        <v>690</v>
      </c>
      <c r="G13" s="27"/>
      <c r="H13" s="3">
        <v>10</v>
      </c>
      <c r="I13" s="3" t="s">
        <v>691</v>
      </c>
      <c r="J13" s="3">
        <v>10</v>
      </c>
      <c r="K13" s="5">
        <v>9.99</v>
      </c>
      <c r="L13" s="5">
        <v>18.989999999999998</v>
      </c>
      <c r="M13" s="6">
        <f t="shared" si="0"/>
        <v>189.89999999999998</v>
      </c>
      <c r="N13" s="5">
        <f t="shared" si="1"/>
        <v>99.9</v>
      </c>
    </row>
    <row r="14" spans="1:74" x14ac:dyDescent="0.2">
      <c r="A14" s="3" t="s">
        <v>8</v>
      </c>
      <c r="B14" s="3" t="s">
        <v>16</v>
      </c>
      <c r="C14" s="3" t="s">
        <v>39</v>
      </c>
      <c r="D14" s="3" t="s">
        <v>17</v>
      </c>
      <c r="E14" s="3" t="s">
        <v>686</v>
      </c>
      <c r="F14" s="3" t="s">
        <v>687</v>
      </c>
      <c r="G14" s="27"/>
      <c r="H14" s="3">
        <v>8</v>
      </c>
      <c r="I14" s="3" t="s">
        <v>688</v>
      </c>
      <c r="J14" s="3">
        <v>10</v>
      </c>
      <c r="K14" s="5">
        <v>9.99</v>
      </c>
      <c r="L14" s="5">
        <v>18.989999999999998</v>
      </c>
      <c r="M14" s="6">
        <f t="shared" si="0"/>
        <v>151.91999999999999</v>
      </c>
      <c r="N14" s="5">
        <f t="shared" si="1"/>
        <v>79.92</v>
      </c>
    </row>
    <row r="15" spans="1:74" s="2" customFormat="1" x14ac:dyDescent="0.2">
      <c r="A15" s="3" t="s">
        <v>8</v>
      </c>
      <c r="B15" s="3" t="s">
        <v>10</v>
      </c>
      <c r="C15" s="3" t="s">
        <v>39</v>
      </c>
      <c r="D15" s="3" t="s">
        <v>103</v>
      </c>
      <c r="E15" s="3" t="s">
        <v>385</v>
      </c>
      <c r="F15" s="3" t="s">
        <v>386</v>
      </c>
      <c r="G15" s="27"/>
      <c r="H15" s="3">
        <v>1</v>
      </c>
      <c r="I15" s="3" t="s">
        <v>387</v>
      </c>
      <c r="J15" s="3">
        <v>10</v>
      </c>
      <c r="K15" s="5">
        <v>13.99</v>
      </c>
      <c r="L15" s="5">
        <v>19.989999999999998</v>
      </c>
      <c r="M15" s="6">
        <f t="shared" si="0"/>
        <v>19.989999999999998</v>
      </c>
      <c r="N15" s="5">
        <f t="shared" si="1"/>
        <v>13.99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 x14ac:dyDescent="0.2">
      <c r="A16" s="3" t="s">
        <v>8</v>
      </c>
      <c r="B16" s="3" t="s">
        <v>10</v>
      </c>
      <c r="C16" s="3" t="s">
        <v>39</v>
      </c>
      <c r="D16" s="3" t="s">
        <v>103</v>
      </c>
      <c r="E16" s="3" t="s">
        <v>409</v>
      </c>
      <c r="F16" s="3" t="s">
        <v>410</v>
      </c>
      <c r="G16" s="27"/>
      <c r="H16" s="3">
        <v>4</v>
      </c>
      <c r="I16" s="3" t="s">
        <v>411</v>
      </c>
      <c r="J16" s="3">
        <v>10</v>
      </c>
      <c r="K16" s="5">
        <v>13.99</v>
      </c>
      <c r="L16" s="5">
        <v>19.989999999999998</v>
      </c>
      <c r="M16" s="6">
        <f t="shared" si="0"/>
        <v>79.959999999999994</v>
      </c>
      <c r="N16" s="5">
        <f t="shared" si="1"/>
        <v>55.96</v>
      </c>
    </row>
    <row r="17" spans="1:14" x14ac:dyDescent="0.2">
      <c r="A17" s="3" t="s">
        <v>8</v>
      </c>
      <c r="B17" s="3" t="s">
        <v>10</v>
      </c>
      <c r="C17" s="3" t="s">
        <v>39</v>
      </c>
      <c r="D17" s="3" t="s">
        <v>103</v>
      </c>
      <c r="E17" s="3" t="s">
        <v>394</v>
      </c>
      <c r="F17" s="3" t="s">
        <v>395</v>
      </c>
      <c r="G17" s="27"/>
      <c r="H17" s="3">
        <v>1</v>
      </c>
      <c r="I17" s="3" t="s">
        <v>396</v>
      </c>
      <c r="J17" s="3">
        <v>10</v>
      </c>
      <c r="K17" s="5">
        <v>17.989999999999998</v>
      </c>
      <c r="L17" s="5">
        <v>19.989999999999998</v>
      </c>
      <c r="M17" s="6">
        <f t="shared" si="0"/>
        <v>19.989999999999998</v>
      </c>
      <c r="N17" s="5">
        <f t="shared" si="1"/>
        <v>17.989999999999998</v>
      </c>
    </row>
    <row r="18" spans="1:14" x14ac:dyDescent="0.2">
      <c r="A18" s="3" t="s">
        <v>8</v>
      </c>
      <c r="B18" s="3" t="s">
        <v>16</v>
      </c>
      <c r="C18" s="3" t="s">
        <v>39</v>
      </c>
      <c r="D18" s="3" t="s">
        <v>17</v>
      </c>
      <c r="E18" s="3" t="s">
        <v>692</v>
      </c>
      <c r="F18" s="3" t="s">
        <v>693</v>
      </c>
      <c r="G18" s="27"/>
      <c r="H18" s="3">
        <v>29</v>
      </c>
      <c r="I18" s="3" t="s">
        <v>694</v>
      </c>
      <c r="J18" s="3">
        <v>10</v>
      </c>
      <c r="K18" s="5">
        <v>9.99</v>
      </c>
      <c r="L18" s="5">
        <v>18.989999999999998</v>
      </c>
      <c r="M18" s="6">
        <f t="shared" si="0"/>
        <v>550.70999999999992</v>
      </c>
      <c r="N18" s="5">
        <f t="shared" si="1"/>
        <v>289.70999999999998</v>
      </c>
    </row>
    <row r="19" spans="1:14" x14ac:dyDescent="0.2">
      <c r="A19" s="3" t="s">
        <v>8</v>
      </c>
      <c r="B19" s="3" t="s">
        <v>16</v>
      </c>
      <c r="C19" s="3" t="s">
        <v>39</v>
      </c>
      <c r="D19" s="3" t="s">
        <v>17</v>
      </c>
      <c r="E19" s="3" t="s">
        <v>695</v>
      </c>
      <c r="F19" s="3" t="s">
        <v>696</v>
      </c>
      <c r="G19" s="27"/>
      <c r="H19" s="3">
        <v>65</v>
      </c>
      <c r="I19" s="3" t="s">
        <v>697</v>
      </c>
      <c r="J19" s="3">
        <v>10</v>
      </c>
      <c r="K19" s="5">
        <v>9.99</v>
      </c>
      <c r="L19" s="5">
        <v>18.989999999999998</v>
      </c>
      <c r="M19" s="6">
        <f t="shared" si="0"/>
        <v>1234.3499999999999</v>
      </c>
      <c r="N19" s="5">
        <f t="shared" si="1"/>
        <v>649.35</v>
      </c>
    </row>
    <row r="20" spans="1:14" x14ac:dyDescent="0.2">
      <c r="A20" s="3" t="s">
        <v>8</v>
      </c>
      <c r="B20" s="3" t="s">
        <v>16</v>
      </c>
      <c r="C20" s="3" t="s">
        <v>39</v>
      </c>
      <c r="D20" s="3" t="s">
        <v>17</v>
      </c>
      <c r="E20" s="3" t="s">
        <v>698</v>
      </c>
      <c r="F20" s="3" t="s">
        <v>699</v>
      </c>
      <c r="G20" s="27"/>
      <c r="H20" s="3">
        <v>114</v>
      </c>
      <c r="I20" s="3" t="s">
        <v>700</v>
      </c>
      <c r="J20" s="3">
        <v>10</v>
      </c>
      <c r="K20" s="5">
        <v>9.99</v>
      </c>
      <c r="L20" s="5">
        <v>18.989999999999998</v>
      </c>
      <c r="M20" s="6">
        <f t="shared" si="0"/>
        <v>2164.8599999999997</v>
      </c>
      <c r="N20" s="5">
        <f t="shared" si="1"/>
        <v>1138.8600000000001</v>
      </c>
    </row>
    <row r="21" spans="1:14" x14ac:dyDescent="0.2">
      <c r="A21" s="3" t="s">
        <v>8</v>
      </c>
      <c r="B21" s="3" t="s">
        <v>16</v>
      </c>
      <c r="C21" s="3" t="s">
        <v>39</v>
      </c>
      <c r="D21" s="3" t="s">
        <v>17</v>
      </c>
      <c r="E21" s="3" t="s">
        <v>716</v>
      </c>
      <c r="F21" s="3" t="s">
        <v>717</v>
      </c>
      <c r="G21" s="27"/>
      <c r="H21" s="3">
        <v>38</v>
      </c>
      <c r="I21" s="3" t="s">
        <v>718</v>
      </c>
      <c r="J21" s="3">
        <v>10</v>
      </c>
      <c r="K21" s="5">
        <v>9.99</v>
      </c>
      <c r="L21" s="5">
        <v>18.989999999999998</v>
      </c>
      <c r="M21" s="6">
        <f t="shared" si="0"/>
        <v>721.61999999999989</v>
      </c>
      <c r="N21" s="5">
        <f t="shared" si="1"/>
        <v>379.62</v>
      </c>
    </row>
    <row r="22" spans="1:14" x14ac:dyDescent="0.2">
      <c r="A22" s="3" t="s">
        <v>8</v>
      </c>
      <c r="B22" s="3" t="s">
        <v>16</v>
      </c>
      <c r="C22" s="3" t="s">
        <v>39</v>
      </c>
      <c r="D22" s="3" t="s">
        <v>17</v>
      </c>
      <c r="E22" s="3" t="s">
        <v>722</v>
      </c>
      <c r="F22" s="3" t="s">
        <v>723</v>
      </c>
      <c r="G22" s="27"/>
      <c r="H22" s="3">
        <v>3</v>
      </c>
      <c r="I22" s="3" t="s">
        <v>724</v>
      </c>
      <c r="J22" s="3">
        <v>10</v>
      </c>
      <c r="K22" s="5">
        <v>15.99</v>
      </c>
      <c r="L22" s="5">
        <v>18.989999999999998</v>
      </c>
      <c r="M22" s="6">
        <f t="shared" si="0"/>
        <v>56.97</v>
      </c>
      <c r="N22" s="5">
        <f t="shared" si="1"/>
        <v>47.97</v>
      </c>
    </row>
    <row r="23" spans="1:14" x14ac:dyDescent="0.2">
      <c r="A23" s="3" t="s">
        <v>8</v>
      </c>
      <c r="B23" s="3" t="s">
        <v>16</v>
      </c>
      <c r="C23" s="3" t="s">
        <v>39</v>
      </c>
      <c r="D23" s="3" t="s">
        <v>17</v>
      </c>
      <c r="E23" s="3" t="s">
        <v>719</v>
      </c>
      <c r="F23" s="3" t="s">
        <v>720</v>
      </c>
      <c r="G23" s="27"/>
      <c r="H23" s="3">
        <v>11</v>
      </c>
      <c r="I23" s="3" t="s">
        <v>721</v>
      </c>
      <c r="J23" s="3">
        <v>10</v>
      </c>
      <c r="K23" s="5">
        <v>9.99</v>
      </c>
      <c r="L23" s="5">
        <v>18.989999999999998</v>
      </c>
      <c r="M23" s="6">
        <f t="shared" si="0"/>
        <v>208.89</v>
      </c>
      <c r="N23" s="5">
        <f t="shared" si="1"/>
        <v>109.89</v>
      </c>
    </row>
    <row r="24" spans="1:14" x14ac:dyDescent="0.2">
      <c r="A24" s="3" t="s">
        <v>8</v>
      </c>
      <c r="B24" s="3" t="s">
        <v>16</v>
      </c>
      <c r="C24" s="3" t="s">
        <v>39</v>
      </c>
      <c r="D24" s="3" t="s">
        <v>17</v>
      </c>
      <c r="E24" s="3" t="s">
        <v>710</v>
      </c>
      <c r="F24" s="3" t="s">
        <v>711</v>
      </c>
      <c r="G24" s="27"/>
      <c r="H24" s="3">
        <v>8</v>
      </c>
      <c r="I24" s="3" t="s">
        <v>712</v>
      </c>
      <c r="J24" s="3">
        <v>10</v>
      </c>
      <c r="K24" s="5">
        <v>9.99</v>
      </c>
      <c r="L24" s="5">
        <v>18.989999999999998</v>
      </c>
      <c r="M24" s="6">
        <f t="shared" si="0"/>
        <v>151.91999999999999</v>
      </c>
      <c r="N24" s="5">
        <f t="shared" si="1"/>
        <v>79.92</v>
      </c>
    </row>
    <row r="25" spans="1:14" x14ac:dyDescent="0.2">
      <c r="A25" s="3" t="s">
        <v>8</v>
      </c>
      <c r="B25" s="3" t="s">
        <v>16</v>
      </c>
      <c r="C25" s="3" t="s">
        <v>39</v>
      </c>
      <c r="D25" s="3" t="s">
        <v>17</v>
      </c>
      <c r="E25" s="3" t="s">
        <v>713</v>
      </c>
      <c r="F25" s="3" t="s">
        <v>714</v>
      </c>
      <c r="G25" s="27"/>
      <c r="H25" s="3">
        <v>6</v>
      </c>
      <c r="I25" s="3" t="s">
        <v>715</v>
      </c>
      <c r="J25" s="3">
        <v>10</v>
      </c>
      <c r="K25" s="5">
        <v>9.99</v>
      </c>
      <c r="L25" s="5">
        <v>18.989999999999998</v>
      </c>
      <c r="M25" s="6">
        <f t="shared" si="0"/>
        <v>113.94</v>
      </c>
      <c r="N25" s="5">
        <f t="shared" si="1"/>
        <v>59.94</v>
      </c>
    </row>
    <row r="26" spans="1:14" x14ac:dyDescent="0.2">
      <c r="A26" s="3" t="s">
        <v>8</v>
      </c>
      <c r="B26" s="3" t="s">
        <v>16</v>
      </c>
      <c r="C26" s="3" t="s">
        <v>39</v>
      </c>
      <c r="D26" s="3" t="s">
        <v>17</v>
      </c>
      <c r="E26" s="3" t="s">
        <v>701</v>
      </c>
      <c r="F26" s="3" t="s">
        <v>702</v>
      </c>
      <c r="G26" s="27"/>
      <c r="H26" s="3">
        <v>10</v>
      </c>
      <c r="I26" s="3" t="s">
        <v>703</v>
      </c>
      <c r="J26" s="3">
        <v>10</v>
      </c>
      <c r="K26" s="5">
        <v>9.99</v>
      </c>
      <c r="L26" s="5">
        <v>18.989999999999998</v>
      </c>
      <c r="M26" s="6">
        <f t="shared" si="0"/>
        <v>189.89999999999998</v>
      </c>
      <c r="N26" s="5">
        <f t="shared" si="1"/>
        <v>99.9</v>
      </c>
    </row>
    <row r="27" spans="1:14" x14ac:dyDescent="0.2">
      <c r="A27" s="3" t="s">
        <v>8</v>
      </c>
      <c r="B27" s="3" t="s">
        <v>16</v>
      </c>
      <c r="C27" s="3" t="s">
        <v>39</v>
      </c>
      <c r="D27" s="3" t="s">
        <v>17</v>
      </c>
      <c r="E27" s="3" t="s">
        <v>707</v>
      </c>
      <c r="F27" s="3" t="s">
        <v>708</v>
      </c>
      <c r="G27" s="27"/>
      <c r="H27" s="3">
        <v>74</v>
      </c>
      <c r="I27" s="3" t="s">
        <v>709</v>
      </c>
      <c r="J27" s="3">
        <v>10</v>
      </c>
      <c r="K27" s="5">
        <v>9.99</v>
      </c>
      <c r="L27" s="5">
        <v>18.989999999999998</v>
      </c>
      <c r="M27" s="6">
        <f t="shared" si="0"/>
        <v>1405.26</v>
      </c>
      <c r="N27" s="5">
        <f t="shared" si="1"/>
        <v>739.26</v>
      </c>
    </row>
    <row r="28" spans="1:14" x14ac:dyDescent="0.2">
      <c r="A28" s="3" t="s">
        <v>8</v>
      </c>
      <c r="B28" s="3" t="s">
        <v>16</v>
      </c>
      <c r="C28" s="3" t="s">
        <v>39</v>
      </c>
      <c r="D28" s="3" t="s">
        <v>17</v>
      </c>
      <c r="E28" s="3" t="s">
        <v>725</v>
      </c>
      <c r="F28" s="3" t="s">
        <v>726</v>
      </c>
      <c r="G28" s="27"/>
      <c r="H28" s="3">
        <v>164</v>
      </c>
      <c r="I28" s="3" t="s">
        <v>727</v>
      </c>
      <c r="J28" s="3">
        <v>10</v>
      </c>
      <c r="K28" s="5">
        <v>9.99</v>
      </c>
      <c r="L28" s="5">
        <v>18.989999999999998</v>
      </c>
      <c r="M28" s="6">
        <f t="shared" si="0"/>
        <v>3114.3599999999997</v>
      </c>
      <c r="N28" s="5">
        <f t="shared" si="1"/>
        <v>1638.3600000000001</v>
      </c>
    </row>
    <row r="29" spans="1:14" ht="24" customHeight="1" x14ac:dyDescent="0.2">
      <c r="A29" s="3" t="s">
        <v>8</v>
      </c>
      <c r="B29" s="3" t="s">
        <v>10</v>
      </c>
      <c r="C29" s="3" t="s">
        <v>39</v>
      </c>
      <c r="D29" s="3" t="s">
        <v>118</v>
      </c>
      <c r="E29" s="3" t="s">
        <v>131</v>
      </c>
      <c r="F29" s="3" t="s">
        <v>132</v>
      </c>
      <c r="G29" s="27"/>
      <c r="H29" s="3">
        <v>3</v>
      </c>
      <c r="I29" s="3" t="s">
        <v>133</v>
      </c>
      <c r="J29" s="3">
        <v>4</v>
      </c>
      <c r="K29" s="5">
        <v>29.99</v>
      </c>
      <c r="L29" s="5">
        <v>29.99</v>
      </c>
      <c r="M29" s="6">
        <f t="shared" si="0"/>
        <v>89.97</v>
      </c>
      <c r="N29" s="5">
        <f t="shared" si="1"/>
        <v>89.97</v>
      </c>
    </row>
    <row r="30" spans="1:14" ht="24" customHeight="1" x14ac:dyDescent="0.2">
      <c r="A30" s="3" t="s">
        <v>8</v>
      </c>
      <c r="B30" s="3" t="s">
        <v>10</v>
      </c>
      <c r="C30" s="3" t="s">
        <v>39</v>
      </c>
      <c r="D30" s="3" t="s">
        <v>42</v>
      </c>
      <c r="E30" s="3" t="s">
        <v>258</v>
      </c>
      <c r="F30" s="3" t="s">
        <v>259</v>
      </c>
      <c r="G30" s="27"/>
      <c r="H30" s="3">
        <v>2</v>
      </c>
      <c r="I30" s="3" t="s">
        <v>260</v>
      </c>
      <c r="J30" s="3">
        <v>3</v>
      </c>
      <c r="K30" s="5">
        <v>19.989999999999998</v>
      </c>
      <c r="L30" s="5">
        <v>21.99</v>
      </c>
      <c r="M30" s="6">
        <f t="shared" si="0"/>
        <v>43.98</v>
      </c>
      <c r="N30" s="5">
        <f t="shared" si="1"/>
        <v>39.979999999999997</v>
      </c>
    </row>
    <row r="31" spans="1:14" ht="19.5" customHeight="1" x14ac:dyDescent="0.2">
      <c r="A31" s="3" t="s">
        <v>8</v>
      </c>
      <c r="B31" s="3" t="s">
        <v>10</v>
      </c>
      <c r="C31" s="3" t="s">
        <v>39</v>
      </c>
      <c r="D31" s="3" t="s">
        <v>134</v>
      </c>
      <c r="E31" s="3" t="s">
        <v>135</v>
      </c>
      <c r="F31" s="3" t="s">
        <v>136</v>
      </c>
      <c r="G31" s="27"/>
      <c r="H31" s="3">
        <v>4</v>
      </c>
      <c r="I31" s="3" t="s">
        <v>137</v>
      </c>
      <c r="J31" s="3">
        <v>4</v>
      </c>
      <c r="K31" s="5">
        <v>72.989999999999995</v>
      </c>
      <c r="L31" s="5">
        <v>72.989999999999995</v>
      </c>
      <c r="M31" s="6">
        <f t="shared" si="0"/>
        <v>291.95999999999998</v>
      </c>
      <c r="N31" s="5">
        <f t="shared" si="1"/>
        <v>291.95999999999998</v>
      </c>
    </row>
    <row r="32" spans="1:14" ht="25.5" customHeight="1" x14ac:dyDescent="0.2">
      <c r="A32" s="3" t="s">
        <v>8</v>
      </c>
      <c r="B32" s="3" t="s">
        <v>10</v>
      </c>
      <c r="C32" s="3" t="s">
        <v>39</v>
      </c>
      <c r="D32" s="3" t="s">
        <v>134</v>
      </c>
      <c r="E32" s="3" t="s">
        <v>138</v>
      </c>
      <c r="F32" s="3" t="s">
        <v>139</v>
      </c>
      <c r="G32" s="27"/>
      <c r="H32" s="3">
        <v>4</v>
      </c>
      <c r="I32" s="3" t="s">
        <v>140</v>
      </c>
      <c r="J32" s="3">
        <v>4</v>
      </c>
      <c r="K32" s="5">
        <v>72.989999999999995</v>
      </c>
      <c r="L32" s="5">
        <v>72.989999999999995</v>
      </c>
      <c r="M32" s="6">
        <f t="shared" si="0"/>
        <v>291.95999999999998</v>
      </c>
      <c r="N32" s="5">
        <f t="shared" si="1"/>
        <v>291.95999999999998</v>
      </c>
    </row>
    <row r="33" spans="1:74" x14ac:dyDescent="0.2">
      <c r="A33" s="3" t="s">
        <v>8</v>
      </c>
      <c r="B33" s="3" t="s">
        <v>16</v>
      </c>
      <c r="C33" s="3" t="s">
        <v>39</v>
      </c>
      <c r="D33" s="3" t="s">
        <v>38</v>
      </c>
      <c r="E33" s="3" t="s">
        <v>599</v>
      </c>
      <c r="F33" s="3" t="s">
        <v>600</v>
      </c>
      <c r="G33" s="27"/>
      <c r="H33" s="3">
        <v>16</v>
      </c>
      <c r="I33" s="3" t="s">
        <v>601</v>
      </c>
      <c r="J33" s="3">
        <v>10</v>
      </c>
      <c r="K33" s="5">
        <v>39.99</v>
      </c>
      <c r="L33" s="5">
        <f>VLOOKUP(E33,[1]SalesPOCOListwithPricingResult!$D$444:$J$645,7,FALSE)</f>
        <v>89.99</v>
      </c>
      <c r="M33" s="6">
        <f t="shared" si="0"/>
        <v>1439.84</v>
      </c>
      <c r="N33" s="5">
        <f t="shared" si="1"/>
        <v>639.84</v>
      </c>
    </row>
    <row r="34" spans="1:74" x14ac:dyDescent="0.2">
      <c r="A34" s="3" t="s">
        <v>8</v>
      </c>
      <c r="B34" s="3" t="s">
        <v>16</v>
      </c>
      <c r="C34" s="3" t="s">
        <v>39</v>
      </c>
      <c r="D34" s="3" t="s">
        <v>38</v>
      </c>
      <c r="E34" s="3" t="s">
        <v>623</v>
      </c>
      <c r="F34" s="3" t="s">
        <v>624</v>
      </c>
      <c r="G34" s="27"/>
      <c r="H34" s="3">
        <v>26</v>
      </c>
      <c r="I34" s="3" t="s">
        <v>625</v>
      </c>
      <c r="J34" s="3">
        <v>10</v>
      </c>
      <c r="K34" s="5">
        <v>39.99</v>
      </c>
      <c r="L34" s="5">
        <f>VLOOKUP(E34,[1]SalesPOCOListwithPricingResult!$D$444:$J$645,7,FALSE)</f>
        <v>89.99</v>
      </c>
      <c r="M34" s="6">
        <f t="shared" ref="M34:M65" si="2">L34*H34</f>
        <v>2339.7399999999998</v>
      </c>
      <c r="N34" s="5">
        <f t="shared" ref="N34:N65" si="3">K34*H34</f>
        <v>1039.74</v>
      </c>
    </row>
    <row r="35" spans="1:74" x14ac:dyDescent="0.2">
      <c r="A35" s="3" t="s">
        <v>8</v>
      </c>
      <c r="B35" s="3" t="s">
        <v>16</v>
      </c>
      <c r="C35" s="3" t="s">
        <v>39</v>
      </c>
      <c r="D35" s="3" t="s">
        <v>38</v>
      </c>
      <c r="E35" s="3" t="s">
        <v>587</v>
      </c>
      <c r="F35" s="3" t="s">
        <v>588</v>
      </c>
      <c r="G35" s="27"/>
      <c r="H35" s="3">
        <v>4</v>
      </c>
      <c r="I35" s="3" t="s">
        <v>589</v>
      </c>
      <c r="J35" s="3">
        <v>10</v>
      </c>
      <c r="K35" s="5">
        <v>39.99</v>
      </c>
      <c r="L35" s="5">
        <f>VLOOKUP(E35,[1]SalesPOCOListwithPricingResult!$D$444:$J$645,7,FALSE)</f>
        <v>89.99</v>
      </c>
      <c r="M35" s="6">
        <f t="shared" si="2"/>
        <v>359.96</v>
      </c>
      <c r="N35" s="5">
        <f t="shared" si="3"/>
        <v>159.96</v>
      </c>
    </row>
    <row r="36" spans="1:74" x14ac:dyDescent="0.2">
      <c r="A36" s="3" t="s">
        <v>8</v>
      </c>
      <c r="B36" s="3" t="s">
        <v>16</v>
      </c>
      <c r="C36" s="3" t="s">
        <v>39</v>
      </c>
      <c r="D36" s="3" t="s">
        <v>38</v>
      </c>
      <c r="E36" s="3" t="s">
        <v>593</v>
      </c>
      <c r="F36" s="3" t="s">
        <v>594</v>
      </c>
      <c r="G36" s="27"/>
      <c r="H36" s="3">
        <v>2</v>
      </c>
      <c r="I36" s="3" t="s">
        <v>595</v>
      </c>
      <c r="J36" s="3">
        <v>10</v>
      </c>
      <c r="K36" s="5">
        <v>89.99</v>
      </c>
      <c r="L36" s="5">
        <f>VLOOKUP(E36,[1]SalesPOCOListwithPricingResult!$D$444:$J$645,7,FALSE)</f>
        <v>89.99</v>
      </c>
      <c r="M36" s="6">
        <f t="shared" si="2"/>
        <v>179.98</v>
      </c>
      <c r="N36" s="5">
        <f t="shared" si="3"/>
        <v>179.98</v>
      </c>
    </row>
    <row r="37" spans="1:74" x14ac:dyDescent="0.2">
      <c r="A37" s="3" t="s">
        <v>8</v>
      </c>
      <c r="B37" s="3" t="s">
        <v>16</v>
      </c>
      <c r="C37" s="3" t="s">
        <v>39</v>
      </c>
      <c r="D37" s="3" t="s">
        <v>38</v>
      </c>
      <c r="E37" s="3" t="s">
        <v>590</v>
      </c>
      <c r="F37" s="3" t="s">
        <v>591</v>
      </c>
      <c r="G37" s="27"/>
      <c r="H37" s="3">
        <v>9</v>
      </c>
      <c r="I37" s="3" t="s">
        <v>592</v>
      </c>
      <c r="J37" s="3">
        <v>10</v>
      </c>
      <c r="K37" s="5">
        <v>39.99</v>
      </c>
      <c r="L37" s="5">
        <f>VLOOKUP(E37,[1]SalesPOCOListwithPricingResult!$D$444:$J$645,7,FALSE)</f>
        <v>89.99</v>
      </c>
      <c r="M37" s="6">
        <f t="shared" si="2"/>
        <v>809.91</v>
      </c>
      <c r="N37" s="5">
        <f t="shared" si="3"/>
        <v>359.91</v>
      </c>
    </row>
    <row r="38" spans="1:74" x14ac:dyDescent="0.2">
      <c r="A38" s="3" t="s">
        <v>8</v>
      </c>
      <c r="B38" s="3" t="s">
        <v>16</v>
      </c>
      <c r="C38" s="3" t="s">
        <v>39</v>
      </c>
      <c r="D38" s="3" t="s">
        <v>38</v>
      </c>
      <c r="E38" s="3" t="s">
        <v>602</v>
      </c>
      <c r="F38" s="3" t="s">
        <v>603</v>
      </c>
      <c r="G38" s="27"/>
      <c r="H38" s="3">
        <v>16</v>
      </c>
      <c r="I38" s="3" t="s">
        <v>604</v>
      </c>
      <c r="J38" s="3">
        <v>10</v>
      </c>
      <c r="K38" s="5">
        <v>39.99</v>
      </c>
      <c r="L38" s="5">
        <f>VLOOKUP(E38,[1]SalesPOCOListwithPricingResult!$D$444:$J$645,7,FALSE)</f>
        <v>89.99</v>
      </c>
      <c r="M38" s="6">
        <f t="shared" si="2"/>
        <v>1439.84</v>
      </c>
      <c r="N38" s="5">
        <f t="shared" si="3"/>
        <v>639.84</v>
      </c>
    </row>
    <row r="39" spans="1:74" x14ac:dyDescent="0.2">
      <c r="A39" s="3" t="s">
        <v>8</v>
      </c>
      <c r="B39" s="3" t="s">
        <v>16</v>
      </c>
      <c r="C39" s="3" t="s">
        <v>39</v>
      </c>
      <c r="D39" s="3" t="s">
        <v>38</v>
      </c>
      <c r="E39" s="3" t="s">
        <v>611</v>
      </c>
      <c r="F39" s="3" t="s">
        <v>612</v>
      </c>
      <c r="G39" s="27"/>
      <c r="H39" s="3">
        <v>1</v>
      </c>
      <c r="I39" s="3" t="s">
        <v>613</v>
      </c>
      <c r="J39" s="3">
        <v>10</v>
      </c>
      <c r="K39" s="5">
        <v>89.99</v>
      </c>
      <c r="L39" s="5">
        <f>VLOOKUP(E39,[1]SalesPOCOListwithPricingResult!$D$444:$J$645,7,FALSE)</f>
        <v>89.99</v>
      </c>
      <c r="M39" s="6">
        <f t="shared" si="2"/>
        <v>89.99</v>
      </c>
      <c r="N39" s="5">
        <f t="shared" si="3"/>
        <v>89.99</v>
      </c>
    </row>
    <row r="40" spans="1:74" x14ac:dyDescent="0.2">
      <c r="A40" s="3" t="s">
        <v>8</v>
      </c>
      <c r="B40" s="3" t="s">
        <v>16</v>
      </c>
      <c r="C40" s="3" t="s">
        <v>39</v>
      </c>
      <c r="D40" s="3" t="s">
        <v>38</v>
      </c>
      <c r="E40" s="3" t="s">
        <v>605</v>
      </c>
      <c r="F40" s="3" t="s">
        <v>606</v>
      </c>
      <c r="G40" s="27"/>
      <c r="H40" s="3">
        <v>12</v>
      </c>
      <c r="I40" s="3" t="s">
        <v>607</v>
      </c>
      <c r="J40" s="3">
        <v>10</v>
      </c>
      <c r="K40" s="5">
        <v>39.99</v>
      </c>
      <c r="L40" s="5">
        <f>VLOOKUP(E40,[1]SalesPOCOListwithPricingResult!$D$444:$J$645,7,FALSE)</f>
        <v>89.99</v>
      </c>
      <c r="M40" s="6">
        <f t="shared" si="2"/>
        <v>1079.8799999999999</v>
      </c>
      <c r="N40" s="5">
        <f t="shared" si="3"/>
        <v>479.88</v>
      </c>
    </row>
    <row r="41" spans="1:74" x14ac:dyDescent="0.2">
      <c r="A41" s="3" t="s">
        <v>8</v>
      </c>
      <c r="B41" s="3" t="s">
        <v>16</v>
      </c>
      <c r="C41" s="3" t="s">
        <v>39</v>
      </c>
      <c r="D41" s="3" t="s">
        <v>38</v>
      </c>
      <c r="E41" s="3" t="s">
        <v>584</v>
      </c>
      <c r="F41" s="3" t="s">
        <v>585</v>
      </c>
      <c r="G41" s="27"/>
      <c r="H41" s="3">
        <v>9</v>
      </c>
      <c r="I41" s="3" t="s">
        <v>586</v>
      </c>
      <c r="J41" s="3">
        <v>10</v>
      </c>
      <c r="K41" s="5">
        <v>39.99</v>
      </c>
      <c r="L41" s="5">
        <f>VLOOKUP(E41,[1]SalesPOCOListwithPricingResult!$D$444:$J$645,7,FALSE)</f>
        <v>89.99</v>
      </c>
      <c r="M41" s="6">
        <f t="shared" si="2"/>
        <v>809.91</v>
      </c>
      <c r="N41" s="5">
        <f t="shared" si="3"/>
        <v>359.91</v>
      </c>
    </row>
    <row r="42" spans="1:74" x14ac:dyDescent="0.2">
      <c r="A42" s="3" t="s">
        <v>8</v>
      </c>
      <c r="B42" s="3" t="s">
        <v>16</v>
      </c>
      <c r="C42" s="3" t="s">
        <v>39</v>
      </c>
      <c r="D42" s="3" t="s">
        <v>38</v>
      </c>
      <c r="E42" s="3" t="s">
        <v>596</v>
      </c>
      <c r="F42" s="3" t="s">
        <v>597</v>
      </c>
      <c r="G42" s="27"/>
      <c r="H42" s="3">
        <v>12</v>
      </c>
      <c r="I42" s="3" t="s">
        <v>598</v>
      </c>
      <c r="J42" s="3">
        <v>10</v>
      </c>
      <c r="K42" s="5">
        <v>39.99</v>
      </c>
      <c r="L42" s="5">
        <f>VLOOKUP(E42,[1]SalesPOCOListwithPricingResult!$D$444:$J$645,7,FALSE)</f>
        <v>89.99</v>
      </c>
      <c r="M42" s="6">
        <f t="shared" si="2"/>
        <v>1079.8799999999999</v>
      </c>
      <c r="N42" s="5">
        <f t="shared" si="3"/>
        <v>479.88</v>
      </c>
    </row>
    <row r="43" spans="1:74" s="2" customFormat="1" x14ac:dyDescent="0.2">
      <c r="A43" s="3" t="s">
        <v>8</v>
      </c>
      <c r="B43" s="3" t="s">
        <v>16</v>
      </c>
      <c r="C43" s="3" t="s">
        <v>39</v>
      </c>
      <c r="D43" s="3" t="s">
        <v>38</v>
      </c>
      <c r="E43" s="3" t="s">
        <v>614</v>
      </c>
      <c r="F43" s="3" t="s">
        <v>615</v>
      </c>
      <c r="G43" s="27"/>
      <c r="H43" s="3">
        <v>8</v>
      </c>
      <c r="I43" s="3" t="s">
        <v>616</v>
      </c>
      <c r="J43" s="3">
        <v>10</v>
      </c>
      <c r="K43" s="5">
        <v>89.99</v>
      </c>
      <c r="L43" s="5">
        <f>VLOOKUP(E43,[1]SalesPOCOListwithPricingResult!$D$444:$J$645,7,FALSE)</f>
        <v>89.99</v>
      </c>
      <c r="M43" s="6">
        <f t="shared" si="2"/>
        <v>719.92</v>
      </c>
      <c r="N43" s="5">
        <f t="shared" si="3"/>
        <v>719.92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 x14ac:dyDescent="0.2">
      <c r="A44" s="3" t="s">
        <v>8</v>
      </c>
      <c r="B44" s="3" t="s">
        <v>16</v>
      </c>
      <c r="C44" s="3" t="s">
        <v>39</v>
      </c>
      <c r="D44" s="3" t="s">
        <v>38</v>
      </c>
      <c r="E44" s="3" t="s">
        <v>620</v>
      </c>
      <c r="F44" s="3" t="s">
        <v>621</v>
      </c>
      <c r="G44" s="27"/>
      <c r="H44" s="3">
        <v>4</v>
      </c>
      <c r="I44" s="3" t="s">
        <v>622</v>
      </c>
      <c r="J44" s="3">
        <v>10</v>
      </c>
      <c r="K44" s="5">
        <v>39.99</v>
      </c>
      <c r="L44" s="5">
        <f>VLOOKUP(E44,[1]SalesPOCOListwithPricingResult!$D$444:$J$645,7,FALSE)</f>
        <v>89.99</v>
      </c>
      <c r="M44" s="6">
        <f t="shared" si="2"/>
        <v>359.96</v>
      </c>
      <c r="N44" s="5">
        <f t="shared" si="3"/>
        <v>159.96</v>
      </c>
    </row>
    <row r="45" spans="1:74" x14ac:dyDescent="0.2">
      <c r="A45" s="3" t="s">
        <v>8</v>
      </c>
      <c r="B45" s="3" t="s">
        <v>16</v>
      </c>
      <c r="C45" s="3" t="s">
        <v>39</v>
      </c>
      <c r="D45" s="3" t="s">
        <v>38</v>
      </c>
      <c r="E45" s="3" t="s">
        <v>626</v>
      </c>
      <c r="F45" s="3" t="s">
        <v>627</v>
      </c>
      <c r="G45" s="27"/>
      <c r="H45" s="3">
        <v>18</v>
      </c>
      <c r="I45" s="3" t="s">
        <v>628</v>
      </c>
      <c r="J45" s="3">
        <v>10</v>
      </c>
      <c r="K45" s="5">
        <v>39.99</v>
      </c>
      <c r="L45" s="5">
        <f>VLOOKUP(E45,[1]SalesPOCOListwithPricingResult!$D$444:$J$645,7,FALSE)</f>
        <v>89.99</v>
      </c>
      <c r="M45" s="6">
        <f t="shared" si="2"/>
        <v>1619.82</v>
      </c>
      <c r="N45" s="5">
        <f t="shared" si="3"/>
        <v>719.82</v>
      </c>
    </row>
    <row r="46" spans="1:74" x14ac:dyDescent="0.2">
      <c r="A46" s="3" t="s">
        <v>8</v>
      </c>
      <c r="B46" s="3" t="s">
        <v>16</v>
      </c>
      <c r="C46" s="3" t="s">
        <v>39</v>
      </c>
      <c r="D46" s="3" t="s">
        <v>38</v>
      </c>
      <c r="E46" s="3" t="s">
        <v>608</v>
      </c>
      <c r="F46" s="3" t="s">
        <v>609</v>
      </c>
      <c r="G46" s="27"/>
      <c r="H46" s="3">
        <v>7</v>
      </c>
      <c r="I46" s="3" t="s">
        <v>610</v>
      </c>
      <c r="J46" s="3">
        <v>10</v>
      </c>
      <c r="K46" s="5">
        <v>39.99</v>
      </c>
      <c r="L46" s="5">
        <f>VLOOKUP(E46,[1]SalesPOCOListwithPricingResult!$D$444:$J$645,7,FALSE)</f>
        <v>89.99</v>
      </c>
      <c r="M46" s="6">
        <f t="shared" si="2"/>
        <v>629.92999999999995</v>
      </c>
      <c r="N46" s="5">
        <f t="shared" si="3"/>
        <v>279.93</v>
      </c>
    </row>
    <row r="47" spans="1:74" x14ac:dyDescent="0.2">
      <c r="A47" s="3" t="s">
        <v>8</v>
      </c>
      <c r="B47" s="3" t="s">
        <v>16</v>
      </c>
      <c r="C47" s="3" t="s">
        <v>39</v>
      </c>
      <c r="D47" s="3" t="s">
        <v>38</v>
      </c>
      <c r="E47" s="3" t="s">
        <v>617</v>
      </c>
      <c r="F47" s="3" t="s">
        <v>618</v>
      </c>
      <c r="G47" s="27"/>
      <c r="H47" s="3">
        <v>2</v>
      </c>
      <c r="I47" s="3" t="s">
        <v>619</v>
      </c>
      <c r="J47" s="3">
        <v>10</v>
      </c>
      <c r="K47" s="5">
        <v>89.99</v>
      </c>
      <c r="L47" s="5">
        <f>VLOOKUP(E47,[1]SalesPOCOListwithPricingResult!$D$444:$J$645,7,FALSE)</f>
        <v>89.99</v>
      </c>
      <c r="M47" s="6">
        <f t="shared" si="2"/>
        <v>179.98</v>
      </c>
      <c r="N47" s="5">
        <f t="shared" si="3"/>
        <v>179.98</v>
      </c>
    </row>
    <row r="48" spans="1:74" x14ac:dyDescent="0.2">
      <c r="A48" s="3" t="s">
        <v>8</v>
      </c>
      <c r="B48" s="3" t="s">
        <v>10</v>
      </c>
      <c r="C48" s="3" t="s">
        <v>39</v>
      </c>
      <c r="D48" s="3" t="s">
        <v>42</v>
      </c>
      <c r="E48" s="3" t="s">
        <v>162</v>
      </c>
      <c r="F48" s="3" t="s">
        <v>163</v>
      </c>
      <c r="H48" s="3">
        <v>6</v>
      </c>
      <c r="I48" s="3" t="s">
        <v>164</v>
      </c>
      <c r="J48" s="3">
        <v>4</v>
      </c>
      <c r="K48" s="5">
        <v>19.989999999999998</v>
      </c>
      <c r="L48" s="5">
        <v>21.99</v>
      </c>
      <c r="M48" s="6">
        <f t="shared" si="2"/>
        <v>131.94</v>
      </c>
      <c r="N48" s="5">
        <f t="shared" si="3"/>
        <v>119.94</v>
      </c>
    </row>
    <row r="49" spans="1:14" x14ac:dyDescent="0.2">
      <c r="A49" s="3" t="s">
        <v>8</v>
      </c>
      <c r="B49" s="3" t="s">
        <v>10</v>
      </c>
      <c r="C49" s="3" t="s">
        <v>39</v>
      </c>
      <c r="D49" s="3" t="s">
        <v>42</v>
      </c>
      <c r="E49" s="3" t="s">
        <v>219</v>
      </c>
      <c r="F49" s="3" t="s">
        <v>220</v>
      </c>
      <c r="G49" s="27"/>
      <c r="H49" s="3">
        <v>16</v>
      </c>
      <c r="I49" s="3" t="s">
        <v>221</v>
      </c>
      <c r="J49" s="3">
        <v>10</v>
      </c>
      <c r="K49" s="5">
        <v>12.99</v>
      </c>
      <c r="L49" s="5">
        <v>21.99</v>
      </c>
      <c r="M49" s="6">
        <f t="shared" si="2"/>
        <v>351.84</v>
      </c>
      <c r="N49" s="5">
        <f t="shared" si="3"/>
        <v>207.84</v>
      </c>
    </row>
    <row r="50" spans="1:14" x14ac:dyDescent="0.2">
      <c r="A50" s="3" t="s">
        <v>8</v>
      </c>
      <c r="B50" s="3" t="s">
        <v>10</v>
      </c>
      <c r="C50" s="3" t="s">
        <v>39</v>
      </c>
      <c r="D50" s="3" t="s">
        <v>42</v>
      </c>
      <c r="E50" s="3" t="s">
        <v>261</v>
      </c>
      <c r="F50" s="3" t="s">
        <v>262</v>
      </c>
      <c r="G50" s="27"/>
      <c r="H50" s="3">
        <v>77</v>
      </c>
      <c r="I50" s="3" t="s">
        <v>263</v>
      </c>
      <c r="J50" s="3">
        <v>10</v>
      </c>
      <c r="K50" s="5">
        <v>12.99</v>
      </c>
      <c r="L50" s="5">
        <v>21.99</v>
      </c>
      <c r="M50" s="6">
        <f t="shared" si="2"/>
        <v>1693.2299999999998</v>
      </c>
      <c r="N50" s="5">
        <f t="shared" si="3"/>
        <v>1000.23</v>
      </c>
    </row>
    <row r="51" spans="1:14" x14ac:dyDescent="0.2">
      <c r="A51" s="3" t="s">
        <v>8</v>
      </c>
      <c r="B51" s="3" t="s">
        <v>10</v>
      </c>
      <c r="C51" s="3" t="s">
        <v>39</v>
      </c>
      <c r="D51" s="3" t="s">
        <v>42</v>
      </c>
      <c r="E51" s="3" t="s">
        <v>255</v>
      </c>
      <c r="F51" s="3" t="s">
        <v>256</v>
      </c>
      <c r="G51" s="27"/>
      <c r="H51" s="3">
        <v>2</v>
      </c>
      <c r="I51" s="3" t="s">
        <v>257</v>
      </c>
      <c r="J51" s="3">
        <v>3</v>
      </c>
      <c r="K51" s="5">
        <v>19.989999999999998</v>
      </c>
      <c r="L51" s="5">
        <v>21.99</v>
      </c>
      <c r="M51" s="6">
        <f t="shared" si="2"/>
        <v>43.98</v>
      </c>
      <c r="N51" s="5">
        <f t="shared" si="3"/>
        <v>39.979999999999997</v>
      </c>
    </row>
    <row r="52" spans="1:14" x14ac:dyDescent="0.2">
      <c r="A52" s="3" t="s">
        <v>8</v>
      </c>
      <c r="B52" s="3" t="s">
        <v>10</v>
      </c>
      <c r="C52" s="3" t="s">
        <v>39</v>
      </c>
      <c r="D52" s="3" t="s">
        <v>42</v>
      </c>
      <c r="E52" s="3" t="s">
        <v>228</v>
      </c>
      <c r="F52" s="3" t="s">
        <v>229</v>
      </c>
      <c r="G52" s="27"/>
      <c r="H52" s="3">
        <v>6</v>
      </c>
      <c r="I52" s="3" t="s">
        <v>230</v>
      </c>
      <c r="J52" s="3">
        <v>10</v>
      </c>
      <c r="K52" s="5">
        <v>19.989999999999998</v>
      </c>
      <c r="L52" s="5">
        <v>21.99</v>
      </c>
      <c r="M52" s="6">
        <f t="shared" si="2"/>
        <v>131.94</v>
      </c>
      <c r="N52" s="5">
        <f t="shared" si="3"/>
        <v>119.94</v>
      </c>
    </row>
    <row r="53" spans="1:14" x14ac:dyDescent="0.2">
      <c r="A53" s="3" t="s">
        <v>8</v>
      </c>
      <c r="B53" s="3" t="s">
        <v>10</v>
      </c>
      <c r="C53" s="3" t="s">
        <v>39</v>
      </c>
      <c r="D53" s="3" t="s">
        <v>42</v>
      </c>
      <c r="E53" s="3" t="s">
        <v>249</v>
      </c>
      <c r="F53" s="3" t="s">
        <v>250</v>
      </c>
      <c r="G53" s="27"/>
      <c r="H53" s="3">
        <v>20</v>
      </c>
      <c r="I53" s="3" t="s">
        <v>251</v>
      </c>
      <c r="J53" s="3">
        <v>10</v>
      </c>
      <c r="K53" s="5">
        <v>12.99</v>
      </c>
      <c r="L53" s="5">
        <v>21.99</v>
      </c>
      <c r="M53" s="6">
        <f t="shared" si="2"/>
        <v>439.79999999999995</v>
      </c>
      <c r="N53" s="5">
        <f t="shared" si="3"/>
        <v>259.8</v>
      </c>
    </row>
    <row r="54" spans="1:14" x14ac:dyDescent="0.2">
      <c r="A54" s="3" t="s">
        <v>8</v>
      </c>
      <c r="B54" s="3" t="s">
        <v>10</v>
      </c>
      <c r="C54" s="3" t="s">
        <v>39</v>
      </c>
      <c r="D54" s="3" t="s">
        <v>42</v>
      </c>
      <c r="E54" s="3" t="s">
        <v>246</v>
      </c>
      <c r="F54" s="3" t="s">
        <v>247</v>
      </c>
      <c r="G54" s="27"/>
      <c r="H54" s="3">
        <v>10</v>
      </c>
      <c r="I54" s="3" t="s">
        <v>248</v>
      </c>
      <c r="J54" s="3">
        <v>10</v>
      </c>
      <c r="K54" s="5">
        <v>12.99</v>
      </c>
      <c r="L54" s="5">
        <v>21.99</v>
      </c>
      <c r="M54" s="6">
        <f t="shared" si="2"/>
        <v>219.89999999999998</v>
      </c>
      <c r="N54" s="5">
        <f t="shared" si="3"/>
        <v>129.9</v>
      </c>
    </row>
    <row r="55" spans="1:14" x14ac:dyDescent="0.2">
      <c r="A55" s="3" t="s">
        <v>8</v>
      </c>
      <c r="B55" s="3" t="s">
        <v>10</v>
      </c>
      <c r="C55" s="3" t="s">
        <v>39</v>
      </c>
      <c r="D55" s="3" t="s">
        <v>42</v>
      </c>
      <c r="E55" s="3" t="s">
        <v>252</v>
      </c>
      <c r="F55" s="3" t="s">
        <v>253</v>
      </c>
      <c r="G55" s="27"/>
      <c r="H55" s="3">
        <v>5</v>
      </c>
      <c r="I55" s="3" t="s">
        <v>254</v>
      </c>
      <c r="J55" s="3">
        <v>3</v>
      </c>
      <c r="K55" s="5">
        <v>19.989999999999998</v>
      </c>
      <c r="L55" s="5">
        <v>21.99</v>
      </c>
      <c r="M55" s="6">
        <f t="shared" si="2"/>
        <v>109.94999999999999</v>
      </c>
      <c r="N55" s="5">
        <f t="shared" si="3"/>
        <v>99.949999999999989</v>
      </c>
    </row>
    <row r="56" spans="1:14" x14ac:dyDescent="0.2">
      <c r="A56" s="3" t="s">
        <v>8</v>
      </c>
      <c r="B56" s="3" t="s">
        <v>10</v>
      </c>
      <c r="C56" s="3" t="s">
        <v>39</v>
      </c>
      <c r="D56" s="3" t="s">
        <v>42</v>
      </c>
      <c r="E56" s="3" t="s">
        <v>231</v>
      </c>
      <c r="F56" s="3" t="s">
        <v>232</v>
      </c>
      <c r="G56" s="27"/>
      <c r="H56" s="3">
        <v>12</v>
      </c>
      <c r="I56" s="3" t="s">
        <v>233</v>
      </c>
      <c r="J56" s="3">
        <v>10</v>
      </c>
      <c r="K56" s="5">
        <v>12.99</v>
      </c>
      <c r="L56" s="5">
        <v>21.99</v>
      </c>
      <c r="M56" s="6">
        <f t="shared" si="2"/>
        <v>263.88</v>
      </c>
      <c r="N56" s="5">
        <f t="shared" si="3"/>
        <v>155.88</v>
      </c>
    </row>
    <row r="57" spans="1:14" x14ac:dyDescent="0.2">
      <c r="A57" s="3" t="s">
        <v>8</v>
      </c>
      <c r="B57" s="3" t="s">
        <v>10</v>
      </c>
      <c r="C57" s="3" t="s">
        <v>39</v>
      </c>
      <c r="D57" s="3" t="s">
        <v>42</v>
      </c>
      <c r="E57" s="3" t="s">
        <v>210</v>
      </c>
      <c r="F57" s="3" t="s">
        <v>211</v>
      </c>
      <c r="G57" s="27"/>
      <c r="H57" s="3">
        <v>11</v>
      </c>
      <c r="I57" s="3" t="s">
        <v>212</v>
      </c>
      <c r="J57" s="3">
        <v>10</v>
      </c>
      <c r="K57" s="5">
        <v>12.99</v>
      </c>
      <c r="L57" s="5">
        <v>21.99</v>
      </c>
      <c r="M57" s="6">
        <f t="shared" si="2"/>
        <v>241.89</v>
      </c>
      <c r="N57" s="5">
        <f t="shared" si="3"/>
        <v>142.89000000000001</v>
      </c>
    </row>
    <row r="58" spans="1:14" ht="105.75" customHeight="1" x14ac:dyDescent="0.2">
      <c r="A58" s="3" t="s">
        <v>8</v>
      </c>
      <c r="B58" s="3" t="s">
        <v>10</v>
      </c>
      <c r="C58" s="3" t="s">
        <v>39</v>
      </c>
      <c r="D58" s="3" t="s">
        <v>103</v>
      </c>
      <c r="E58" s="3" t="s">
        <v>403</v>
      </c>
      <c r="F58" s="3" t="s">
        <v>404</v>
      </c>
      <c r="H58" s="3">
        <v>546</v>
      </c>
      <c r="I58" s="3" t="s">
        <v>405</v>
      </c>
      <c r="J58" s="3">
        <v>10</v>
      </c>
      <c r="K58" s="5">
        <v>13.99</v>
      </c>
      <c r="L58" s="5">
        <v>19.989999999999998</v>
      </c>
      <c r="M58" s="6">
        <f t="shared" si="2"/>
        <v>10914.539999999999</v>
      </c>
      <c r="N58" s="5">
        <f t="shared" si="3"/>
        <v>7638.54</v>
      </c>
    </row>
    <row r="59" spans="1:14" x14ac:dyDescent="0.2">
      <c r="A59" s="3" t="s">
        <v>8</v>
      </c>
      <c r="B59" s="3" t="s">
        <v>10</v>
      </c>
      <c r="C59" s="3" t="s">
        <v>39</v>
      </c>
      <c r="D59" s="3" t="s">
        <v>114</v>
      </c>
      <c r="E59" s="3" t="s">
        <v>338</v>
      </c>
      <c r="F59" s="3" t="s">
        <v>339</v>
      </c>
      <c r="H59" s="3">
        <v>38</v>
      </c>
      <c r="I59" s="3" t="s">
        <v>340</v>
      </c>
      <c r="J59" s="3">
        <v>10</v>
      </c>
      <c r="K59" s="5">
        <v>11.99</v>
      </c>
      <c r="L59" s="5">
        <v>36.99</v>
      </c>
      <c r="M59" s="6">
        <f t="shared" si="2"/>
        <v>1405.6200000000001</v>
      </c>
      <c r="N59" s="5">
        <f t="shared" si="3"/>
        <v>455.62</v>
      </c>
    </row>
    <row r="60" spans="1:14" ht="95.25" customHeight="1" x14ac:dyDescent="0.2">
      <c r="A60" s="3" t="s">
        <v>8</v>
      </c>
      <c r="B60" s="3" t="s">
        <v>10</v>
      </c>
      <c r="C60" s="3" t="s">
        <v>39</v>
      </c>
      <c r="D60" s="3" t="s">
        <v>114</v>
      </c>
      <c r="E60" s="3" t="s">
        <v>284</v>
      </c>
      <c r="F60" s="3" t="s">
        <v>285</v>
      </c>
      <c r="H60" s="3">
        <v>38</v>
      </c>
      <c r="I60" s="3" t="s">
        <v>286</v>
      </c>
      <c r="J60" s="3">
        <v>10</v>
      </c>
      <c r="K60" s="5">
        <v>11.99</v>
      </c>
      <c r="L60" s="5">
        <v>36.99</v>
      </c>
      <c r="M60" s="6">
        <f t="shared" si="2"/>
        <v>1405.6200000000001</v>
      </c>
      <c r="N60" s="5">
        <f t="shared" si="3"/>
        <v>455.62</v>
      </c>
    </row>
    <row r="61" spans="1:14" ht="43.5" customHeight="1" x14ac:dyDescent="0.2">
      <c r="A61" s="3" t="s">
        <v>8</v>
      </c>
      <c r="B61" s="3" t="s">
        <v>10</v>
      </c>
      <c r="C61" s="3" t="s">
        <v>39</v>
      </c>
      <c r="D61" s="3" t="s">
        <v>114</v>
      </c>
      <c r="E61" s="3" t="s">
        <v>314</v>
      </c>
      <c r="F61" s="3" t="s">
        <v>315</v>
      </c>
      <c r="G61" s="27"/>
      <c r="H61" s="3">
        <v>20</v>
      </c>
      <c r="I61" s="3" t="s">
        <v>316</v>
      </c>
      <c r="J61" s="3">
        <v>10</v>
      </c>
      <c r="K61" s="5">
        <v>11.99</v>
      </c>
      <c r="L61" s="5">
        <v>36.99</v>
      </c>
      <c r="M61" s="6">
        <f t="shared" si="2"/>
        <v>739.80000000000007</v>
      </c>
      <c r="N61" s="5">
        <f t="shared" si="3"/>
        <v>239.8</v>
      </c>
    </row>
    <row r="62" spans="1:14" ht="41.25" customHeight="1" x14ac:dyDescent="0.2">
      <c r="A62" s="3" t="s">
        <v>8</v>
      </c>
      <c r="B62" s="3" t="s">
        <v>10</v>
      </c>
      <c r="C62" s="3" t="s">
        <v>39</v>
      </c>
      <c r="D62" s="3" t="s">
        <v>114</v>
      </c>
      <c r="E62" s="3" t="s">
        <v>323</v>
      </c>
      <c r="F62" s="3" t="s">
        <v>324</v>
      </c>
      <c r="G62" s="27"/>
      <c r="H62" s="3">
        <v>61</v>
      </c>
      <c r="I62" s="3" t="s">
        <v>325</v>
      </c>
      <c r="J62" s="3">
        <v>10</v>
      </c>
      <c r="K62" s="5">
        <v>11.99</v>
      </c>
      <c r="L62" s="5">
        <v>36.99</v>
      </c>
      <c r="M62" s="6">
        <f t="shared" si="2"/>
        <v>2256.3900000000003</v>
      </c>
      <c r="N62" s="5">
        <f t="shared" si="3"/>
        <v>731.39</v>
      </c>
    </row>
    <row r="63" spans="1:14" x14ac:dyDescent="0.2">
      <c r="A63" s="3" t="s">
        <v>8</v>
      </c>
      <c r="B63" s="3" t="s">
        <v>10</v>
      </c>
      <c r="C63" s="3" t="s">
        <v>39</v>
      </c>
      <c r="D63" s="3" t="s">
        <v>103</v>
      </c>
      <c r="E63" s="3" t="s">
        <v>397</v>
      </c>
      <c r="F63" s="3" t="s">
        <v>398</v>
      </c>
      <c r="H63" s="3">
        <v>2</v>
      </c>
      <c r="I63" s="3" t="s">
        <v>399</v>
      </c>
      <c r="J63" s="3">
        <v>4</v>
      </c>
      <c r="K63" s="5">
        <v>17.989999999999998</v>
      </c>
      <c r="L63" s="5">
        <v>19.989999999999998</v>
      </c>
      <c r="M63" s="6">
        <f t="shared" si="2"/>
        <v>39.979999999999997</v>
      </c>
      <c r="N63" s="5">
        <f t="shared" si="3"/>
        <v>35.979999999999997</v>
      </c>
    </row>
    <row r="64" spans="1:14" x14ac:dyDescent="0.2">
      <c r="A64" s="3" t="s">
        <v>8</v>
      </c>
      <c r="B64" s="3" t="s">
        <v>10</v>
      </c>
      <c r="C64" s="3" t="s">
        <v>39</v>
      </c>
      <c r="D64" s="3" t="s">
        <v>103</v>
      </c>
      <c r="E64" s="3" t="s">
        <v>391</v>
      </c>
      <c r="F64" s="3" t="s">
        <v>392</v>
      </c>
      <c r="H64" s="3">
        <v>1</v>
      </c>
      <c r="I64" s="3" t="s">
        <v>393</v>
      </c>
      <c r="J64" s="3">
        <v>10</v>
      </c>
      <c r="K64" s="5">
        <v>17.989999999999998</v>
      </c>
      <c r="L64" s="5">
        <v>19.989999999999998</v>
      </c>
      <c r="M64" s="6">
        <f t="shared" si="2"/>
        <v>19.989999999999998</v>
      </c>
      <c r="N64" s="5">
        <f t="shared" si="3"/>
        <v>17.989999999999998</v>
      </c>
    </row>
    <row r="65" spans="1:14" x14ac:dyDescent="0.2">
      <c r="A65" s="3" t="s">
        <v>8</v>
      </c>
      <c r="B65" s="3" t="s">
        <v>10</v>
      </c>
      <c r="C65" s="3" t="s">
        <v>39</v>
      </c>
      <c r="D65" s="3" t="s">
        <v>103</v>
      </c>
      <c r="E65" s="3" t="s">
        <v>388</v>
      </c>
      <c r="F65" s="3" t="s">
        <v>389</v>
      </c>
      <c r="H65" s="3">
        <v>8</v>
      </c>
      <c r="I65" s="3" t="s">
        <v>390</v>
      </c>
      <c r="J65" s="3">
        <v>10</v>
      </c>
      <c r="K65" s="5">
        <v>13.99</v>
      </c>
      <c r="L65" s="5">
        <v>19.989999999999998</v>
      </c>
      <c r="M65" s="6">
        <f t="shared" si="2"/>
        <v>159.91999999999999</v>
      </c>
      <c r="N65" s="5">
        <f t="shared" si="3"/>
        <v>111.92</v>
      </c>
    </row>
    <row r="66" spans="1:14" x14ac:dyDescent="0.2">
      <c r="A66" s="3" t="s">
        <v>8</v>
      </c>
      <c r="B66" s="3" t="s">
        <v>10</v>
      </c>
      <c r="C66" s="3" t="s">
        <v>39</v>
      </c>
      <c r="D66" s="3" t="s">
        <v>103</v>
      </c>
      <c r="E66" s="3" t="s">
        <v>406</v>
      </c>
      <c r="F66" s="3" t="s">
        <v>407</v>
      </c>
      <c r="H66" s="3">
        <v>3</v>
      </c>
      <c r="I66" s="3" t="s">
        <v>408</v>
      </c>
      <c r="J66" s="3">
        <v>4</v>
      </c>
      <c r="K66" s="5">
        <v>17.989999999999998</v>
      </c>
      <c r="L66" s="5">
        <v>19.989999999999998</v>
      </c>
      <c r="M66" s="6">
        <f t="shared" ref="M66:M97" si="4">L66*H66</f>
        <v>59.97</v>
      </c>
      <c r="N66" s="5">
        <f t="shared" ref="N66:N97" si="5">K66*H66</f>
        <v>53.97</v>
      </c>
    </row>
    <row r="67" spans="1:14" x14ac:dyDescent="0.2">
      <c r="A67" s="3" t="s">
        <v>8</v>
      </c>
      <c r="B67" s="3" t="s">
        <v>10</v>
      </c>
      <c r="C67" s="3" t="s">
        <v>39</v>
      </c>
      <c r="D67" s="3" t="s">
        <v>103</v>
      </c>
      <c r="E67" s="3" t="s">
        <v>400</v>
      </c>
      <c r="F67" s="3" t="s">
        <v>401</v>
      </c>
      <c r="H67" s="3">
        <v>4</v>
      </c>
      <c r="I67" s="3" t="s">
        <v>402</v>
      </c>
      <c r="J67" s="3">
        <v>10</v>
      </c>
      <c r="K67" s="5">
        <v>17.989999999999998</v>
      </c>
      <c r="L67" s="5">
        <v>19.989999999999998</v>
      </c>
      <c r="M67" s="6">
        <f t="shared" si="4"/>
        <v>79.959999999999994</v>
      </c>
      <c r="N67" s="5">
        <f t="shared" si="5"/>
        <v>71.959999999999994</v>
      </c>
    </row>
    <row r="68" spans="1:14" x14ac:dyDescent="0.2">
      <c r="A68" s="3" t="s">
        <v>8</v>
      </c>
      <c r="B68" s="3" t="s">
        <v>10</v>
      </c>
      <c r="C68" s="3" t="s">
        <v>39</v>
      </c>
      <c r="D68" s="3" t="s">
        <v>114</v>
      </c>
      <c r="E68" s="3" t="s">
        <v>320</v>
      </c>
      <c r="F68" s="3" t="s">
        <v>321</v>
      </c>
      <c r="H68" s="3">
        <v>14</v>
      </c>
      <c r="I68" s="3" t="s">
        <v>322</v>
      </c>
      <c r="J68" s="3">
        <v>10</v>
      </c>
      <c r="K68" s="5">
        <v>11.99</v>
      </c>
      <c r="L68" s="5">
        <v>36.99</v>
      </c>
      <c r="M68" s="6">
        <f t="shared" si="4"/>
        <v>517.86</v>
      </c>
      <c r="N68" s="5">
        <f t="shared" si="5"/>
        <v>167.86</v>
      </c>
    </row>
    <row r="69" spans="1:14" x14ac:dyDescent="0.2">
      <c r="A69" s="3" t="s">
        <v>8</v>
      </c>
      <c r="B69" s="3" t="s">
        <v>10</v>
      </c>
      <c r="C69" s="3" t="s">
        <v>39</v>
      </c>
      <c r="D69" s="3" t="s">
        <v>42</v>
      </c>
      <c r="E69" s="3" t="s">
        <v>216</v>
      </c>
      <c r="F69" s="3" t="s">
        <v>217</v>
      </c>
      <c r="H69" s="3">
        <v>22</v>
      </c>
      <c r="I69" s="3" t="s">
        <v>218</v>
      </c>
      <c r="J69" s="3">
        <v>10</v>
      </c>
      <c r="K69" s="5">
        <v>12.99</v>
      </c>
      <c r="L69" s="5">
        <v>21.99</v>
      </c>
      <c r="M69" s="6">
        <f t="shared" si="4"/>
        <v>483.78</v>
      </c>
      <c r="N69" s="5">
        <f t="shared" si="5"/>
        <v>285.78000000000003</v>
      </c>
    </row>
    <row r="70" spans="1:14" x14ac:dyDescent="0.2">
      <c r="A70" s="3" t="s">
        <v>8</v>
      </c>
      <c r="B70" s="3" t="s">
        <v>10</v>
      </c>
      <c r="C70" s="3" t="s">
        <v>39</v>
      </c>
      <c r="D70" s="3" t="s">
        <v>42</v>
      </c>
      <c r="E70" s="3" t="s">
        <v>204</v>
      </c>
      <c r="F70" s="3" t="s">
        <v>205</v>
      </c>
      <c r="H70" s="3">
        <v>1</v>
      </c>
      <c r="I70" s="3" t="s">
        <v>206</v>
      </c>
      <c r="J70" s="3">
        <v>10</v>
      </c>
      <c r="K70" s="5">
        <v>19.989999999999998</v>
      </c>
      <c r="L70" s="5">
        <v>21.99</v>
      </c>
      <c r="M70" s="6">
        <f t="shared" si="4"/>
        <v>21.99</v>
      </c>
      <c r="N70" s="5">
        <f t="shared" si="5"/>
        <v>19.989999999999998</v>
      </c>
    </row>
    <row r="71" spans="1:14" ht="77.25" customHeight="1" x14ac:dyDescent="0.2">
      <c r="A71" s="3" t="s">
        <v>8</v>
      </c>
      <c r="B71" s="3" t="s">
        <v>10</v>
      </c>
      <c r="C71" s="3" t="s">
        <v>39</v>
      </c>
      <c r="D71" s="3" t="s">
        <v>42</v>
      </c>
      <c r="E71" s="3" t="s">
        <v>192</v>
      </c>
      <c r="F71" s="3" t="s">
        <v>193</v>
      </c>
      <c r="H71" s="3">
        <v>1570</v>
      </c>
      <c r="I71" s="3" t="s">
        <v>194</v>
      </c>
      <c r="J71" s="3">
        <v>10</v>
      </c>
      <c r="K71" s="5">
        <v>9.99</v>
      </c>
      <c r="L71" s="5">
        <v>21.99</v>
      </c>
      <c r="M71" s="6">
        <f t="shared" si="4"/>
        <v>34524.299999999996</v>
      </c>
      <c r="N71" s="5">
        <f t="shared" si="5"/>
        <v>15684.300000000001</v>
      </c>
    </row>
    <row r="72" spans="1:14" ht="92.25" customHeight="1" x14ac:dyDescent="0.2">
      <c r="A72" s="3" t="s">
        <v>8</v>
      </c>
      <c r="B72" s="3" t="s">
        <v>10</v>
      </c>
      <c r="C72" s="3" t="s">
        <v>39</v>
      </c>
      <c r="D72" s="3" t="s">
        <v>49</v>
      </c>
      <c r="E72" s="3" t="s">
        <v>128</v>
      </c>
      <c r="F72" s="3" t="s">
        <v>129</v>
      </c>
      <c r="H72" s="3">
        <v>52</v>
      </c>
      <c r="I72" s="3" t="s">
        <v>130</v>
      </c>
      <c r="J72" s="3">
        <v>2</v>
      </c>
      <c r="K72" s="5">
        <v>19.989999999999998</v>
      </c>
      <c r="L72" s="5">
        <v>37.99</v>
      </c>
      <c r="M72" s="6">
        <f t="shared" si="4"/>
        <v>1975.48</v>
      </c>
      <c r="N72" s="5">
        <f t="shared" si="5"/>
        <v>1039.48</v>
      </c>
    </row>
    <row r="73" spans="1:14" ht="85.5" customHeight="1" x14ac:dyDescent="0.2">
      <c r="A73" s="3" t="s">
        <v>8</v>
      </c>
      <c r="B73" s="3" t="s">
        <v>10</v>
      </c>
      <c r="C73" s="3" t="s">
        <v>39</v>
      </c>
      <c r="D73" s="3" t="s">
        <v>134</v>
      </c>
      <c r="E73" s="3" t="s">
        <v>509</v>
      </c>
      <c r="F73" s="3" t="s">
        <v>510</v>
      </c>
      <c r="H73" s="3">
        <v>119</v>
      </c>
      <c r="I73" s="3" t="s">
        <v>511</v>
      </c>
      <c r="J73" s="3">
        <v>10</v>
      </c>
      <c r="K73" s="5">
        <v>29.99</v>
      </c>
      <c r="L73" s="5">
        <v>72.989999999999995</v>
      </c>
      <c r="M73" s="6">
        <f t="shared" si="4"/>
        <v>8685.81</v>
      </c>
      <c r="N73" s="5">
        <f t="shared" si="5"/>
        <v>3568.81</v>
      </c>
    </row>
    <row r="74" spans="1:14" x14ac:dyDescent="0.2">
      <c r="A74" s="3" t="s">
        <v>8</v>
      </c>
      <c r="B74" s="3" t="s">
        <v>10</v>
      </c>
      <c r="C74" s="3" t="s">
        <v>39</v>
      </c>
      <c r="D74" s="3" t="s">
        <v>134</v>
      </c>
      <c r="E74" s="3" t="s">
        <v>264</v>
      </c>
      <c r="F74" s="3" t="s">
        <v>265</v>
      </c>
      <c r="H74" s="3">
        <v>75</v>
      </c>
      <c r="I74" s="3" t="s">
        <v>266</v>
      </c>
      <c r="J74" s="3">
        <v>10</v>
      </c>
      <c r="K74" s="5">
        <v>29.99</v>
      </c>
      <c r="L74" s="5">
        <v>72.989999999999995</v>
      </c>
      <c r="M74" s="6">
        <f t="shared" si="4"/>
        <v>5474.25</v>
      </c>
      <c r="N74" s="5">
        <f t="shared" si="5"/>
        <v>2249.25</v>
      </c>
    </row>
    <row r="75" spans="1:14" ht="28.5" customHeight="1" x14ac:dyDescent="0.2">
      <c r="A75" s="3" t="s">
        <v>8</v>
      </c>
      <c r="B75" s="3" t="s">
        <v>10</v>
      </c>
      <c r="C75" s="3" t="s">
        <v>39</v>
      </c>
      <c r="D75" s="3" t="s">
        <v>114</v>
      </c>
      <c r="E75" s="3" t="s">
        <v>335</v>
      </c>
      <c r="F75" s="3" t="s">
        <v>336</v>
      </c>
      <c r="G75" s="27"/>
      <c r="H75" s="3">
        <v>42</v>
      </c>
      <c r="I75" s="3" t="s">
        <v>337</v>
      </c>
      <c r="J75" s="3">
        <v>10</v>
      </c>
      <c r="K75" s="5">
        <v>11.99</v>
      </c>
      <c r="L75" s="5">
        <v>36.99</v>
      </c>
      <c r="M75" s="6">
        <f t="shared" si="4"/>
        <v>1553.5800000000002</v>
      </c>
      <c r="N75" s="5">
        <f t="shared" si="5"/>
        <v>503.58</v>
      </c>
    </row>
    <row r="76" spans="1:14" ht="27.75" customHeight="1" x14ac:dyDescent="0.2">
      <c r="A76" s="3" t="s">
        <v>8</v>
      </c>
      <c r="B76" s="3" t="s">
        <v>10</v>
      </c>
      <c r="C76" s="3" t="s">
        <v>39</v>
      </c>
      <c r="D76" s="3" t="s">
        <v>114</v>
      </c>
      <c r="E76" s="3" t="s">
        <v>341</v>
      </c>
      <c r="F76" s="3" t="s">
        <v>342</v>
      </c>
      <c r="G76" s="27"/>
      <c r="H76" s="3">
        <v>28</v>
      </c>
      <c r="I76" s="3" t="s">
        <v>343</v>
      </c>
      <c r="J76" s="3">
        <v>10</v>
      </c>
      <c r="K76" s="5">
        <v>11.99</v>
      </c>
      <c r="L76" s="5">
        <v>36.99</v>
      </c>
      <c r="M76" s="6">
        <f t="shared" si="4"/>
        <v>1035.72</v>
      </c>
      <c r="N76" s="5">
        <f t="shared" si="5"/>
        <v>335.72</v>
      </c>
    </row>
    <row r="77" spans="1:14" ht="21.75" customHeight="1" x14ac:dyDescent="0.2">
      <c r="A77" s="3" t="s">
        <v>8</v>
      </c>
      <c r="B77" s="3" t="s">
        <v>10</v>
      </c>
      <c r="C77" s="3" t="s">
        <v>39</v>
      </c>
      <c r="D77" s="3" t="s">
        <v>114</v>
      </c>
      <c r="E77" s="3" t="s">
        <v>347</v>
      </c>
      <c r="F77" s="3" t="s">
        <v>342</v>
      </c>
      <c r="G77" s="27"/>
      <c r="H77" s="3">
        <v>6</v>
      </c>
      <c r="I77" s="3" t="s">
        <v>348</v>
      </c>
      <c r="J77" s="3">
        <v>3</v>
      </c>
      <c r="K77" s="5">
        <v>12.99</v>
      </c>
      <c r="L77" s="5">
        <v>36.99</v>
      </c>
      <c r="M77" s="6">
        <f t="shared" si="4"/>
        <v>221.94</v>
      </c>
      <c r="N77" s="5">
        <f t="shared" si="5"/>
        <v>77.94</v>
      </c>
    </row>
    <row r="78" spans="1:14" ht="30" customHeight="1" x14ac:dyDescent="0.2">
      <c r="A78" s="3" t="s">
        <v>8</v>
      </c>
      <c r="B78" s="3" t="s">
        <v>10</v>
      </c>
      <c r="C78" s="3" t="s">
        <v>39</v>
      </c>
      <c r="D78" s="3" t="s">
        <v>114</v>
      </c>
      <c r="E78" s="3" t="s">
        <v>344</v>
      </c>
      <c r="F78" s="3" t="s">
        <v>345</v>
      </c>
      <c r="G78" s="27"/>
      <c r="H78" s="3">
        <v>45</v>
      </c>
      <c r="I78" s="3" t="s">
        <v>346</v>
      </c>
      <c r="J78" s="3">
        <v>10</v>
      </c>
      <c r="K78" s="5">
        <v>11.99</v>
      </c>
      <c r="L78" s="5">
        <v>36.99</v>
      </c>
      <c r="M78" s="6">
        <f t="shared" si="4"/>
        <v>1664.5500000000002</v>
      </c>
      <c r="N78" s="5">
        <f t="shared" si="5"/>
        <v>539.54999999999995</v>
      </c>
    </row>
    <row r="79" spans="1:14" x14ac:dyDescent="0.2">
      <c r="A79" s="3" t="s">
        <v>8</v>
      </c>
      <c r="B79" s="3" t="s">
        <v>10</v>
      </c>
      <c r="C79" s="3" t="s">
        <v>39</v>
      </c>
      <c r="D79" s="3" t="s">
        <v>134</v>
      </c>
      <c r="E79" s="3" t="s">
        <v>512</v>
      </c>
      <c r="F79" s="3" t="s">
        <v>513</v>
      </c>
      <c r="H79" s="3">
        <v>1</v>
      </c>
      <c r="I79" s="3" t="s">
        <v>514</v>
      </c>
      <c r="J79" s="3">
        <v>10</v>
      </c>
      <c r="K79" s="5">
        <v>79.989999999999995</v>
      </c>
      <c r="L79" s="5">
        <v>72.989999999999995</v>
      </c>
      <c r="M79" s="6">
        <f t="shared" si="4"/>
        <v>72.989999999999995</v>
      </c>
      <c r="N79" s="5">
        <f t="shared" si="5"/>
        <v>79.989999999999995</v>
      </c>
    </row>
    <row r="80" spans="1:14" x14ac:dyDescent="0.2">
      <c r="A80" s="3" t="s">
        <v>8</v>
      </c>
      <c r="B80" s="3" t="s">
        <v>10</v>
      </c>
      <c r="C80" s="3" t="s">
        <v>39</v>
      </c>
      <c r="D80" s="3" t="s">
        <v>42</v>
      </c>
      <c r="E80" s="3" t="s">
        <v>770</v>
      </c>
      <c r="F80" s="3" t="s">
        <v>771</v>
      </c>
      <c r="H80" s="3">
        <v>17</v>
      </c>
      <c r="I80" s="3" t="s">
        <v>772</v>
      </c>
      <c r="J80" s="3">
        <v>6</v>
      </c>
      <c r="K80" s="5">
        <v>12.99</v>
      </c>
      <c r="L80" s="5">
        <v>21.99</v>
      </c>
      <c r="M80" s="6">
        <f t="shared" si="4"/>
        <v>373.83</v>
      </c>
      <c r="N80" s="5">
        <f t="shared" si="5"/>
        <v>220.83</v>
      </c>
    </row>
    <row r="81" spans="1:14" ht="98.25" customHeight="1" x14ac:dyDescent="0.2">
      <c r="A81" s="3" t="s">
        <v>8</v>
      </c>
      <c r="B81" s="3" t="s">
        <v>10</v>
      </c>
      <c r="C81" s="3" t="s">
        <v>39</v>
      </c>
      <c r="D81" s="3" t="s">
        <v>15</v>
      </c>
      <c r="E81" s="3" t="s">
        <v>773</v>
      </c>
      <c r="F81" s="3" t="s">
        <v>774</v>
      </c>
      <c r="H81" s="3">
        <v>86</v>
      </c>
      <c r="I81" s="3" t="s">
        <v>775</v>
      </c>
      <c r="J81" s="3">
        <v>4</v>
      </c>
      <c r="K81" s="5">
        <v>74.989999999999995</v>
      </c>
      <c r="L81" s="5">
        <v>139.99</v>
      </c>
      <c r="M81" s="6">
        <f t="shared" si="4"/>
        <v>12039.140000000001</v>
      </c>
      <c r="N81" s="5">
        <f t="shared" si="5"/>
        <v>6449.1399999999994</v>
      </c>
    </row>
    <row r="82" spans="1:14" ht="78.75" customHeight="1" x14ac:dyDescent="0.2">
      <c r="A82" s="3" t="s">
        <v>8</v>
      </c>
      <c r="B82" s="3" t="s">
        <v>10</v>
      </c>
      <c r="C82" s="3" t="s">
        <v>39</v>
      </c>
      <c r="D82" s="3" t="s">
        <v>42</v>
      </c>
      <c r="E82" s="3" t="s">
        <v>901</v>
      </c>
      <c r="F82" s="3" t="s">
        <v>902</v>
      </c>
      <c r="H82" s="3">
        <v>105</v>
      </c>
      <c r="I82" s="3" t="s">
        <v>903</v>
      </c>
      <c r="J82" s="3">
        <v>6</v>
      </c>
      <c r="K82" s="5">
        <v>14.99</v>
      </c>
      <c r="L82" s="5">
        <v>21.99</v>
      </c>
      <c r="M82" s="6">
        <f t="shared" si="4"/>
        <v>2308.9499999999998</v>
      </c>
      <c r="N82" s="5">
        <f t="shared" si="5"/>
        <v>1573.95</v>
      </c>
    </row>
    <row r="83" spans="1:14" x14ac:dyDescent="0.2">
      <c r="A83" s="3" t="s">
        <v>8</v>
      </c>
      <c r="B83" s="3" t="s">
        <v>10</v>
      </c>
      <c r="C83" s="3" t="s">
        <v>39</v>
      </c>
      <c r="D83" s="3" t="s">
        <v>42</v>
      </c>
      <c r="E83" s="3" t="s">
        <v>156</v>
      </c>
      <c r="F83" s="3" t="s">
        <v>157</v>
      </c>
      <c r="H83" s="3">
        <v>11</v>
      </c>
      <c r="I83" s="3" t="s">
        <v>158</v>
      </c>
      <c r="J83" s="3">
        <v>10</v>
      </c>
      <c r="K83" s="5">
        <v>12.99</v>
      </c>
      <c r="L83" s="5">
        <v>21.99</v>
      </c>
      <c r="M83" s="6">
        <f t="shared" si="4"/>
        <v>241.89</v>
      </c>
      <c r="N83" s="5">
        <f t="shared" si="5"/>
        <v>142.89000000000001</v>
      </c>
    </row>
    <row r="84" spans="1:14" x14ac:dyDescent="0.2">
      <c r="A84" s="3" t="s">
        <v>8</v>
      </c>
      <c r="B84" s="3" t="s">
        <v>10</v>
      </c>
      <c r="C84" s="3" t="s">
        <v>39</v>
      </c>
      <c r="D84" s="3" t="s">
        <v>42</v>
      </c>
      <c r="E84" s="3" t="s">
        <v>207</v>
      </c>
      <c r="F84" s="3" t="s">
        <v>208</v>
      </c>
      <c r="H84" s="3">
        <v>10</v>
      </c>
      <c r="I84" s="3" t="s">
        <v>209</v>
      </c>
      <c r="J84" s="3">
        <v>10</v>
      </c>
      <c r="K84" s="5">
        <v>12.99</v>
      </c>
      <c r="L84" s="5">
        <v>21.99</v>
      </c>
      <c r="M84" s="6">
        <f t="shared" si="4"/>
        <v>219.89999999999998</v>
      </c>
      <c r="N84" s="5">
        <f t="shared" si="5"/>
        <v>129.9</v>
      </c>
    </row>
    <row r="85" spans="1:14" x14ac:dyDescent="0.2">
      <c r="A85" s="3" t="s">
        <v>8</v>
      </c>
      <c r="B85" s="3" t="s">
        <v>10</v>
      </c>
      <c r="C85" s="3" t="s">
        <v>39</v>
      </c>
      <c r="D85" s="3" t="s">
        <v>42</v>
      </c>
      <c r="E85" s="3" t="s">
        <v>907</v>
      </c>
      <c r="F85" s="3" t="s">
        <v>908</v>
      </c>
      <c r="H85" s="3">
        <v>15</v>
      </c>
      <c r="I85" s="3" t="s">
        <v>909</v>
      </c>
      <c r="J85" s="3">
        <v>6</v>
      </c>
      <c r="K85" s="5">
        <v>12.99</v>
      </c>
      <c r="L85" s="5">
        <v>21.99</v>
      </c>
      <c r="M85" s="6">
        <f t="shared" si="4"/>
        <v>329.84999999999997</v>
      </c>
      <c r="N85" s="5">
        <f t="shared" si="5"/>
        <v>194.85</v>
      </c>
    </row>
    <row r="86" spans="1:14" ht="30.75" customHeight="1" x14ac:dyDescent="0.2">
      <c r="A86" s="3" t="s">
        <v>8</v>
      </c>
      <c r="B86" s="3" t="s">
        <v>16</v>
      </c>
      <c r="C86" s="3" t="s">
        <v>39</v>
      </c>
      <c r="D86" s="3" t="s">
        <v>38</v>
      </c>
      <c r="E86" s="3" t="s">
        <v>653</v>
      </c>
      <c r="F86" s="3" t="s">
        <v>654</v>
      </c>
      <c r="G86" s="27"/>
      <c r="H86" s="3">
        <v>5</v>
      </c>
      <c r="I86" s="3" t="s">
        <v>655</v>
      </c>
      <c r="J86" s="3">
        <v>10</v>
      </c>
      <c r="K86" s="5">
        <v>39.99</v>
      </c>
      <c r="L86" s="5">
        <f>VLOOKUP(E86,[1]SalesPOCOListwithPricingResult!$D$444:$J$645,7,FALSE)</f>
        <v>65.989999999999995</v>
      </c>
      <c r="M86" s="6">
        <f t="shared" si="4"/>
        <v>329.95</v>
      </c>
      <c r="N86" s="5">
        <f t="shared" si="5"/>
        <v>199.95000000000002</v>
      </c>
    </row>
    <row r="87" spans="1:14" ht="32.25" customHeight="1" x14ac:dyDescent="0.2">
      <c r="A87" s="3" t="s">
        <v>8</v>
      </c>
      <c r="B87" s="3" t="s">
        <v>16</v>
      </c>
      <c r="C87" s="3" t="s">
        <v>39</v>
      </c>
      <c r="D87" s="3" t="s">
        <v>38</v>
      </c>
      <c r="E87" s="3" t="s">
        <v>635</v>
      </c>
      <c r="F87" s="3" t="s">
        <v>636</v>
      </c>
      <c r="G87" s="27"/>
      <c r="H87" s="3">
        <v>16</v>
      </c>
      <c r="I87" s="3" t="s">
        <v>637</v>
      </c>
      <c r="J87" s="3">
        <v>10</v>
      </c>
      <c r="K87" s="5">
        <v>39.99</v>
      </c>
      <c r="L87" s="5">
        <f>VLOOKUP(E87,[1]SalesPOCOListwithPricingResult!$D$444:$J$645,7,FALSE)</f>
        <v>65.989999999999995</v>
      </c>
      <c r="M87" s="6">
        <f t="shared" si="4"/>
        <v>1055.8399999999999</v>
      </c>
      <c r="N87" s="5">
        <f t="shared" si="5"/>
        <v>639.84</v>
      </c>
    </row>
    <row r="88" spans="1:14" ht="37.5" customHeight="1" x14ac:dyDescent="0.2">
      <c r="A88" s="3" t="s">
        <v>8</v>
      </c>
      <c r="B88" s="3" t="s">
        <v>16</v>
      </c>
      <c r="C88" s="3" t="s">
        <v>39</v>
      </c>
      <c r="D88" s="3" t="s">
        <v>38</v>
      </c>
      <c r="E88" s="3" t="s">
        <v>632</v>
      </c>
      <c r="F88" s="3" t="s">
        <v>633</v>
      </c>
      <c r="G88" s="27"/>
      <c r="H88" s="3">
        <v>2</v>
      </c>
      <c r="I88" s="3" t="s">
        <v>634</v>
      </c>
      <c r="J88" s="3">
        <v>10</v>
      </c>
      <c r="K88" s="5">
        <v>39.99</v>
      </c>
      <c r="L88" s="5">
        <f>VLOOKUP(E88,[1]SalesPOCOListwithPricingResult!$D$444:$J$645,7,FALSE)</f>
        <v>65.989999999999995</v>
      </c>
      <c r="M88" s="6">
        <f t="shared" si="4"/>
        <v>131.97999999999999</v>
      </c>
      <c r="N88" s="5">
        <f t="shared" si="5"/>
        <v>79.98</v>
      </c>
    </row>
    <row r="89" spans="1:14" ht="94.5" customHeight="1" x14ac:dyDescent="0.2">
      <c r="A89" s="3" t="s">
        <v>8</v>
      </c>
      <c r="B89" s="3" t="s">
        <v>16</v>
      </c>
      <c r="C89" s="3" t="s">
        <v>39</v>
      </c>
      <c r="D89" s="3" t="s">
        <v>38</v>
      </c>
      <c r="E89" s="3" t="s">
        <v>641</v>
      </c>
      <c r="F89" s="3" t="s">
        <v>642</v>
      </c>
      <c r="H89" s="3">
        <v>3</v>
      </c>
      <c r="I89" s="3" t="s">
        <v>643</v>
      </c>
      <c r="J89" s="3">
        <v>10</v>
      </c>
      <c r="K89" s="5">
        <v>64.989999999999995</v>
      </c>
      <c r="L89" s="5">
        <f>VLOOKUP(E89,[1]SalesPOCOListwithPricingResult!$D$444:$J$645,7,FALSE)</f>
        <v>65.989999999999995</v>
      </c>
      <c r="M89" s="6">
        <f t="shared" si="4"/>
        <v>197.96999999999997</v>
      </c>
      <c r="N89" s="5">
        <f t="shared" si="5"/>
        <v>194.96999999999997</v>
      </c>
    </row>
    <row r="90" spans="1:14" x14ac:dyDescent="0.2">
      <c r="A90" s="3" t="s">
        <v>8</v>
      </c>
      <c r="B90" s="3" t="s">
        <v>16</v>
      </c>
      <c r="C90" s="3" t="s">
        <v>39</v>
      </c>
      <c r="D90" s="3" t="s">
        <v>38</v>
      </c>
      <c r="E90" s="3" t="s">
        <v>644</v>
      </c>
      <c r="F90" s="3" t="s">
        <v>645</v>
      </c>
      <c r="G90" s="27"/>
      <c r="H90" s="3">
        <v>13</v>
      </c>
      <c r="I90" s="3" t="s">
        <v>646</v>
      </c>
      <c r="J90" s="3">
        <v>10</v>
      </c>
      <c r="K90" s="5">
        <v>39.99</v>
      </c>
      <c r="L90" s="5">
        <f>VLOOKUP(E90,[1]SalesPOCOListwithPricingResult!$D$444:$J$645,7,FALSE)</f>
        <v>65.989999999999995</v>
      </c>
      <c r="M90" s="6">
        <f t="shared" si="4"/>
        <v>857.86999999999989</v>
      </c>
      <c r="N90" s="5">
        <f t="shared" si="5"/>
        <v>519.87</v>
      </c>
    </row>
    <row r="91" spans="1:14" x14ac:dyDescent="0.2">
      <c r="A91" s="3" t="s">
        <v>8</v>
      </c>
      <c r="B91" s="3" t="s">
        <v>16</v>
      </c>
      <c r="C91" s="3" t="s">
        <v>39</v>
      </c>
      <c r="D91" s="3" t="s">
        <v>38</v>
      </c>
      <c r="E91" s="3" t="s">
        <v>650</v>
      </c>
      <c r="F91" s="3" t="s">
        <v>651</v>
      </c>
      <c r="G91" s="27"/>
      <c r="H91" s="3">
        <v>2</v>
      </c>
      <c r="I91" s="3" t="s">
        <v>652</v>
      </c>
      <c r="J91" s="3">
        <v>10</v>
      </c>
      <c r="K91" s="5">
        <v>39.99</v>
      </c>
      <c r="L91" s="5">
        <f>VLOOKUP(E91,[1]SalesPOCOListwithPricingResult!$D$444:$J$645,7,FALSE)</f>
        <v>65.989999999999995</v>
      </c>
      <c r="M91" s="6">
        <f t="shared" si="4"/>
        <v>131.97999999999999</v>
      </c>
      <c r="N91" s="5">
        <f t="shared" si="5"/>
        <v>79.98</v>
      </c>
    </row>
    <row r="92" spans="1:14" x14ac:dyDescent="0.2">
      <c r="A92" s="3" t="s">
        <v>8</v>
      </c>
      <c r="B92" s="3" t="s">
        <v>16</v>
      </c>
      <c r="C92" s="3" t="s">
        <v>39</v>
      </c>
      <c r="D92" s="3" t="s">
        <v>38</v>
      </c>
      <c r="E92" s="3" t="s">
        <v>629</v>
      </c>
      <c r="F92" s="3" t="s">
        <v>630</v>
      </c>
      <c r="G92" s="27"/>
      <c r="H92" s="3">
        <v>9</v>
      </c>
      <c r="I92" s="3" t="s">
        <v>631</v>
      </c>
      <c r="J92" s="3">
        <v>10</v>
      </c>
      <c r="K92" s="5">
        <v>39.99</v>
      </c>
      <c r="L92" s="5">
        <f>VLOOKUP(E92,[1]SalesPOCOListwithPricingResult!$D$444:$J$645,7,FALSE)</f>
        <v>65.989999999999995</v>
      </c>
      <c r="M92" s="6">
        <f t="shared" si="4"/>
        <v>593.91</v>
      </c>
      <c r="N92" s="5">
        <f t="shared" si="5"/>
        <v>359.91</v>
      </c>
    </row>
    <row r="93" spans="1:14" x14ac:dyDescent="0.2">
      <c r="A93" s="3" t="s">
        <v>8</v>
      </c>
      <c r="B93" s="3" t="s">
        <v>16</v>
      </c>
      <c r="C93" s="3" t="s">
        <v>39</v>
      </c>
      <c r="D93" s="3" t="s">
        <v>38</v>
      </c>
      <c r="E93" s="3" t="s">
        <v>656</v>
      </c>
      <c r="F93" s="3" t="s">
        <v>657</v>
      </c>
      <c r="G93" s="27"/>
      <c r="H93" s="3">
        <v>13</v>
      </c>
      <c r="I93" s="3" t="s">
        <v>658</v>
      </c>
      <c r="J93" s="3">
        <v>10</v>
      </c>
      <c r="K93" s="5">
        <v>39.99</v>
      </c>
      <c r="L93" s="5">
        <f>VLOOKUP(E93,[1]SalesPOCOListwithPricingResult!$D$444:$J$645,7,FALSE)</f>
        <v>65.989999999999995</v>
      </c>
      <c r="M93" s="6">
        <f t="shared" si="4"/>
        <v>857.86999999999989</v>
      </c>
      <c r="N93" s="5">
        <f t="shared" si="5"/>
        <v>519.87</v>
      </c>
    </row>
    <row r="94" spans="1:14" x14ac:dyDescent="0.2">
      <c r="A94" s="3" t="s">
        <v>8</v>
      </c>
      <c r="B94" s="3" t="s">
        <v>16</v>
      </c>
      <c r="C94" s="3" t="s">
        <v>39</v>
      </c>
      <c r="D94" s="3" t="s">
        <v>38</v>
      </c>
      <c r="E94" s="3" t="s">
        <v>662</v>
      </c>
      <c r="F94" s="3" t="s">
        <v>663</v>
      </c>
      <c r="G94" s="27"/>
      <c r="H94" s="3">
        <v>11</v>
      </c>
      <c r="I94" s="3" t="s">
        <v>664</v>
      </c>
      <c r="J94" s="3">
        <v>10</v>
      </c>
      <c r="K94" s="5">
        <v>39.99</v>
      </c>
      <c r="L94" s="5">
        <f>VLOOKUP(E94,[1]SalesPOCOListwithPricingResult!$D$444:$J$645,7,FALSE)</f>
        <v>65.989999999999995</v>
      </c>
      <c r="M94" s="6">
        <f t="shared" si="4"/>
        <v>725.89</v>
      </c>
      <c r="N94" s="5">
        <f t="shared" si="5"/>
        <v>439.89000000000004</v>
      </c>
    </row>
    <row r="95" spans="1:14" x14ac:dyDescent="0.2">
      <c r="A95" s="3" t="s">
        <v>8</v>
      </c>
      <c r="B95" s="3" t="s">
        <v>16</v>
      </c>
      <c r="C95" s="3" t="s">
        <v>39</v>
      </c>
      <c r="D95" s="3" t="s">
        <v>38</v>
      </c>
      <c r="E95" s="3" t="s">
        <v>647</v>
      </c>
      <c r="F95" s="3" t="s">
        <v>648</v>
      </c>
      <c r="G95" s="27"/>
      <c r="H95" s="3">
        <v>16</v>
      </c>
      <c r="I95" s="3" t="s">
        <v>649</v>
      </c>
      <c r="J95" s="3">
        <v>10</v>
      </c>
      <c r="K95" s="5">
        <v>39.99</v>
      </c>
      <c r="L95" s="5">
        <f>VLOOKUP(E95,[1]SalesPOCOListwithPricingResult!$D$444:$J$645,7,FALSE)</f>
        <v>65.989999999999995</v>
      </c>
      <c r="M95" s="6">
        <f t="shared" si="4"/>
        <v>1055.8399999999999</v>
      </c>
      <c r="N95" s="5">
        <f t="shared" si="5"/>
        <v>639.84</v>
      </c>
    </row>
    <row r="96" spans="1:14" x14ac:dyDescent="0.2">
      <c r="A96" s="3" t="s">
        <v>8</v>
      </c>
      <c r="B96" s="3" t="s">
        <v>16</v>
      </c>
      <c r="C96" s="3" t="s">
        <v>39</v>
      </c>
      <c r="D96" s="3" t="s">
        <v>38</v>
      </c>
      <c r="E96" s="3" t="s">
        <v>659</v>
      </c>
      <c r="F96" s="3" t="s">
        <v>660</v>
      </c>
      <c r="G96" s="27"/>
      <c r="H96" s="3">
        <v>12</v>
      </c>
      <c r="I96" s="3" t="s">
        <v>661</v>
      </c>
      <c r="J96" s="3">
        <v>10</v>
      </c>
      <c r="K96" s="5">
        <v>39.99</v>
      </c>
      <c r="L96" s="5">
        <f>VLOOKUP(E96,[1]SalesPOCOListwithPricingResult!$D$444:$J$645,7,FALSE)</f>
        <v>65.989999999999995</v>
      </c>
      <c r="M96" s="6">
        <f t="shared" si="4"/>
        <v>791.87999999999988</v>
      </c>
      <c r="N96" s="5">
        <f t="shared" si="5"/>
        <v>479.88</v>
      </c>
    </row>
    <row r="97" spans="1:14" x14ac:dyDescent="0.2">
      <c r="A97" s="3" t="s">
        <v>8</v>
      </c>
      <c r="B97" s="3" t="s">
        <v>16</v>
      </c>
      <c r="C97" s="3" t="s">
        <v>39</v>
      </c>
      <c r="D97" s="3" t="s">
        <v>38</v>
      </c>
      <c r="E97" s="3" t="s">
        <v>638</v>
      </c>
      <c r="F97" s="3" t="s">
        <v>639</v>
      </c>
      <c r="G97" s="27"/>
      <c r="H97" s="3">
        <v>15</v>
      </c>
      <c r="I97" s="3" t="s">
        <v>640</v>
      </c>
      <c r="J97" s="3">
        <v>10</v>
      </c>
      <c r="K97" s="5">
        <v>39.99</v>
      </c>
      <c r="L97" s="5">
        <f>VLOOKUP(E97,[1]SalesPOCOListwithPricingResult!$D$444:$J$645,7,FALSE)</f>
        <v>65.989999999999995</v>
      </c>
      <c r="M97" s="6">
        <f t="shared" si="4"/>
        <v>989.84999999999991</v>
      </c>
      <c r="N97" s="5">
        <f t="shared" si="5"/>
        <v>599.85</v>
      </c>
    </row>
    <row r="98" spans="1:14" ht="83.25" customHeight="1" x14ac:dyDescent="0.2">
      <c r="A98" s="3" t="s">
        <v>8</v>
      </c>
      <c r="B98" s="3" t="s">
        <v>16</v>
      </c>
      <c r="C98" s="3" t="s">
        <v>39</v>
      </c>
      <c r="D98" s="3" t="s">
        <v>17</v>
      </c>
      <c r="E98" s="3" t="s">
        <v>704</v>
      </c>
      <c r="F98" s="3" t="s">
        <v>705</v>
      </c>
      <c r="H98" s="3">
        <v>59</v>
      </c>
      <c r="I98" s="3" t="s">
        <v>706</v>
      </c>
      <c r="J98" s="3">
        <v>10</v>
      </c>
      <c r="K98" s="5">
        <v>9.99</v>
      </c>
      <c r="L98" s="5">
        <v>18.989999999999998</v>
      </c>
      <c r="M98" s="6">
        <f t="shared" ref="M98:M129" si="6">L98*H98</f>
        <v>1120.4099999999999</v>
      </c>
      <c r="N98" s="5">
        <f t="shared" ref="N98:N129" si="7">K98*H98</f>
        <v>589.41</v>
      </c>
    </row>
    <row r="99" spans="1:14" x14ac:dyDescent="0.2">
      <c r="A99" s="3" t="s">
        <v>11</v>
      </c>
      <c r="B99" s="3" t="s">
        <v>10</v>
      </c>
      <c r="C99" s="3" t="s">
        <v>39</v>
      </c>
      <c r="D99" s="3" t="s">
        <v>49</v>
      </c>
      <c r="E99" s="3" t="s">
        <v>56</v>
      </c>
      <c r="F99" s="3" t="s">
        <v>57</v>
      </c>
      <c r="H99" s="3">
        <v>762</v>
      </c>
      <c r="I99" s="3" t="s">
        <v>58</v>
      </c>
      <c r="J99" s="3">
        <v>3</v>
      </c>
      <c r="K99" s="5">
        <v>19.989999999999998</v>
      </c>
      <c r="L99" s="5">
        <v>37.99</v>
      </c>
      <c r="M99" s="6">
        <f t="shared" si="6"/>
        <v>28948.38</v>
      </c>
      <c r="N99" s="5">
        <f t="shared" si="7"/>
        <v>15232.38</v>
      </c>
    </row>
    <row r="100" spans="1:14" x14ac:dyDescent="0.2">
      <c r="A100" s="3" t="s">
        <v>11</v>
      </c>
      <c r="B100" s="3" t="s">
        <v>10</v>
      </c>
      <c r="C100" s="3" t="s">
        <v>39</v>
      </c>
      <c r="D100" s="3" t="s">
        <v>49</v>
      </c>
      <c r="E100" s="3" t="s">
        <v>59</v>
      </c>
      <c r="F100" s="3" t="s">
        <v>60</v>
      </c>
      <c r="H100" s="3">
        <v>356</v>
      </c>
      <c r="I100" s="3" t="s">
        <v>61</v>
      </c>
      <c r="J100" s="3">
        <v>3</v>
      </c>
      <c r="K100" s="5">
        <v>27.99</v>
      </c>
      <c r="L100" s="5">
        <v>37.99</v>
      </c>
      <c r="M100" s="6">
        <f t="shared" si="6"/>
        <v>13524.44</v>
      </c>
      <c r="N100" s="5">
        <f t="shared" si="7"/>
        <v>9964.4399999999987</v>
      </c>
    </row>
    <row r="101" spans="1:14" x14ac:dyDescent="0.2">
      <c r="A101" s="3" t="s">
        <v>8</v>
      </c>
      <c r="B101" s="3" t="s">
        <v>10</v>
      </c>
      <c r="C101" s="3" t="s">
        <v>39</v>
      </c>
      <c r="D101" s="3" t="s">
        <v>49</v>
      </c>
      <c r="E101" s="3" t="s">
        <v>518</v>
      </c>
      <c r="F101" s="3" t="s">
        <v>519</v>
      </c>
      <c r="H101" s="3">
        <v>8</v>
      </c>
      <c r="I101" s="3" t="s">
        <v>520</v>
      </c>
      <c r="J101" s="3">
        <v>10</v>
      </c>
      <c r="K101" s="5">
        <v>19.989999999999998</v>
      </c>
      <c r="L101" s="5">
        <v>37.99</v>
      </c>
      <c r="M101" s="6">
        <f t="shared" si="6"/>
        <v>303.92</v>
      </c>
      <c r="N101" s="5">
        <f t="shared" si="7"/>
        <v>159.91999999999999</v>
      </c>
    </row>
    <row r="102" spans="1:14" x14ac:dyDescent="0.2">
      <c r="A102" s="3" t="s">
        <v>8</v>
      </c>
      <c r="B102" s="3" t="s">
        <v>10</v>
      </c>
      <c r="C102" s="3" t="s">
        <v>39</v>
      </c>
      <c r="D102" s="3" t="s">
        <v>49</v>
      </c>
      <c r="E102" s="3" t="s">
        <v>97</v>
      </c>
      <c r="F102" s="3" t="s">
        <v>98</v>
      </c>
      <c r="H102" s="3">
        <v>7</v>
      </c>
      <c r="I102" s="3" t="s">
        <v>99</v>
      </c>
      <c r="J102" s="3">
        <v>3</v>
      </c>
      <c r="K102" s="5">
        <v>29.99</v>
      </c>
      <c r="L102" s="5">
        <v>37.99</v>
      </c>
      <c r="M102" s="6">
        <f t="shared" si="6"/>
        <v>265.93</v>
      </c>
      <c r="N102" s="5">
        <f t="shared" si="7"/>
        <v>209.92999999999998</v>
      </c>
    </row>
    <row r="103" spans="1:14" x14ac:dyDescent="0.2">
      <c r="A103" s="3" t="s">
        <v>8</v>
      </c>
      <c r="B103" s="3" t="s">
        <v>16</v>
      </c>
      <c r="C103" s="3" t="s">
        <v>39</v>
      </c>
      <c r="D103" s="3" t="s">
        <v>17</v>
      </c>
      <c r="E103" s="3" t="s">
        <v>100</v>
      </c>
      <c r="F103" s="3" t="s">
        <v>101</v>
      </c>
      <c r="H103" s="3">
        <v>22</v>
      </c>
      <c r="I103" s="3" t="s">
        <v>102</v>
      </c>
      <c r="J103" s="3">
        <v>3</v>
      </c>
      <c r="K103" s="5">
        <v>9.99</v>
      </c>
      <c r="L103" s="5">
        <v>18.989999999999998</v>
      </c>
      <c r="M103" s="6">
        <f t="shared" si="6"/>
        <v>417.78</v>
      </c>
      <c r="N103" s="5">
        <f t="shared" si="7"/>
        <v>219.78</v>
      </c>
    </row>
    <row r="104" spans="1:14" ht="17.25" customHeight="1" x14ac:dyDescent="0.2">
      <c r="A104" s="3" t="s">
        <v>8</v>
      </c>
      <c r="B104" s="3" t="s">
        <v>10</v>
      </c>
      <c r="C104" s="3" t="s">
        <v>39</v>
      </c>
      <c r="D104" s="3" t="s">
        <v>114</v>
      </c>
      <c r="E104" s="3" t="s">
        <v>279</v>
      </c>
      <c r="F104" s="3" t="s">
        <v>280</v>
      </c>
      <c r="G104" s="27"/>
      <c r="H104" s="3">
        <v>16</v>
      </c>
      <c r="I104" s="3" t="s">
        <v>281</v>
      </c>
      <c r="J104" s="3">
        <v>10</v>
      </c>
      <c r="K104" s="5">
        <v>11.99</v>
      </c>
      <c r="L104" s="5">
        <v>36.99</v>
      </c>
      <c r="M104" s="6">
        <f t="shared" si="6"/>
        <v>591.84</v>
      </c>
      <c r="N104" s="5">
        <f t="shared" si="7"/>
        <v>191.84</v>
      </c>
    </row>
    <row r="105" spans="1:14" ht="18" customHeight="1" x14ac:dyDescent="0.2">
      <c r="A105" s="3" t="s">
        <v>8</v>
      </c>
      <c r="B105" s="3" t="s">
        <v>10</v>
      </c>
      <c r="C105" s="3" t="s">
        <v>39</v>
      </c>
      <c r="D105" s="3" t="s">
        <v>114</v>
      </c>
      <c r="E105" s="3" t="s">
        <v>376</v>
      </c>
      <c r="F105" s="3" t="s">
        <v>377</v>
      </c>
      <c r="G105" s="27"/>
      <c r="H105" s="3">
        <v>31</v>
      </c>
      <c r="I105" s="3" t="s">
        <v>378</v>
      </c>
      <c r="J105" s="3">
        <v>10</v>
      </c>
      <c r="K105" s="5">
        <v>11.99</v>
      </c>
      <c r="L105" s="5">
        <v>36.99</v>
      </c>
      <c r="M105" s="6">
        <f t="shared" si="6"/>
        <v>1146.69</v>
      </c>
      <c r="N105" s="5">
        <f t="shared" si="7"/>
        <v>371.69</v>
      </c>
    </row>
    <row r="106" spans="1:14" ht="16.5" customHeight="1" x14ac:dyDescent="0.2">
      <c r="A106" s="3" t="s">
        <v>8</v>
      </c>
      <c r="B106" s="3" t="s">
        <v>10</v>
      </c>
      <c r="C106" s="3" t="s">
        <v>39</v>
      </c>
      <c r="D106" s="3" t="s">
        <v>114</v>
      </c>
      <c r="E106" s="3" t="s">
        <v>273</v>
      </c>
      <c r="F106" s="3" t="s">
        <v>274</v>
      </c>
      <c r="G106" s="27"/>
      <c r="H106" s="3">
        <v>55</v>
      </c>
      <c r="I106" s="3" t="s">
        <v>275</v>
      </c>
      <c r="J106" s="3">
        <v>10</v>
      </c>
      <c r="K106" s="5">
        <v>11.99</v>
      </c>
      <c r="L106" s="5">
        <v>36.99</v>
      </c>
      <c r="M106" s="6">
        <f t="shared" si="6"/>
        <v>2034.45</v>
      </c>
      <c r="N106" s="5">
        <f t="shared" si="7"/>
        <v>659.45</v>
      </c>
    </row>
    <row r="107" spans="1:14" ht="16.5" customHeight="1" x14ac:dyDescent="0.2">
      <c r="A107" s="3" t="s">
        <v>8</v>
      </c>
      <c r="B107" s="3" t="s">
        <v>10</v>
      </c>
      <c r="C107" s="3" t="s">
        <v>39</v>
      </c>
      <c r="D107" s="3" t="s">
        <v>114</v>
      </c>
      <c r="E107" s="3" t="s">
        <v>282</v>
      </c>
      <c r="F107" s="3" t="s">
        <v>274</v>
      </c>
      <c r="G107" s="27"/>
      <c r="H107" s="3">
        <v>10</v>
      </c>
      <c r="I107" s="3" t="s">
        <v>283</v>
      </c>
      <c r="J107" s="3">
        <v>10</v>
      </c>
      <c r="K107" s="5">
        <v>11.99</v>
      </c>
      <c r="L107" s="5">
        <v>36.99</v>
      </c>
      <c r="M107" s="6">
        <f t="shared" si="6"/>
        <v>369.90000000000003</v>
      </c>
      <c r="N107" s="5">
        <f t="shared" si="7"/>
        <v>119.9</v>
      </c>
    </row>
    <row r="108" spans="1:14" ht="18" customHeight="1" x14ac:dyDescent="0.2">
      <c r="A108" s="3" t="s">
        <v>8</v>
      </c>
      <c r="B108" s="3" t="s">
        <v>10</v>
      </c>
      <c r="C108" s="3" t="s">
        <v>39</v>
      </c>
      <c r="D108" s="3" t="s">
        <v>114</v>
      </c>
      <c r="E108" s="3" t="s">
        <v>276</v>
      </c>
      <c r="F108" s="3" t="s">
        <v>277</v>
      </c>
      <c r="G108" s="27"/>
      <c r="H108" s="3">
        <v>82</v>
      </c>
      <c r="I108" s="3" t="s">
        <v>278</v>
      </c>
      <c r="J108" s="3">
        <v>10</v>
      </c>
      <c r="K108" s="5">
        <v>11.99</v>
      </c>
      <c r="L108" s="5">
        <v>36.99</v>
      </c>
      <c r="M108" s="6">
        <f t="shared" si="6"/>
        <v>3033.1800000000003</v>
      </c>
      <c r="N108" s="5">
        <f t="shared" si="7"/>
        <v>983.18000000000006</v>
      </c>
    </row>
    <row r="109" spans="1:14" x14ac:dyDescent="0.2">
      <c r="A109" s="3" t="s">
        <v>8</v>
      </c>
      <c r="B109" s="3" t="s">
        <v>10</v>
      </c>
      <c r="C109" s="3" t="s">
        <v>39</v>
      </c>
      <c r="D109" s="3" t="s">
        <v>49</v>
      </c>
      <c r="E109" s="3" t="s">
        <v>521</v>
      </c>
      <c r="F109" s="3" t="s">
        <v>522</v>
      </c>
      <c r="H109" s="3">
        <v>14</v>
      </c>
      <c r="I109" s="3" t="s">
        <v>523</v>
      </c>
      <c r="J109" s="3">
        <v>10</v>
      </c>
      <c r="K109" s="5">
        <v>19.989999999999998</v>
      </c>
      <c r="L109" s="5">
        <v>37.99</v>
      </c>
      <c r="M109" s="6">
        <f t="shared" si="6"/>
        <v>531.86</v>
      </c>
      <c r="N109" s="5">
        <f t="shared" si="7"/>
        <v>279.85999999999996</v>
      </c>
    </row>
    <row r="110" spans="1:14" x14ac:dyDescent="0.2">
      <c r="A110" s="3" t="s">
        <v>8</v>
      </c>
      <c r="B110" s="3" t="s">
        <v>10</v>
      </c>
      <c r="C110" s="3" t="s">
        <v>39</v>
      </c>
      <c r="D110" s="3" t="s">
        <v>42</v>
      </c>
      <c r="E110" s="3" t="s">
        <v>234</v>
      </c>
      <c r="F110" s="3" t="s">
        <v>235</v>
      </c>
      <c r="G110" s="27"/>
      <c r="H110" s="3">
        <v>81</v>
      </c>
      <c r="I110" s="3" t="s">
        <v>236</v>
      </c>
      <c r="J110" s="3">
        <v>10</v>
      </c>
      <c r="K110" s="5">
        <v>12.99</v>
      </c>
      <c r="L110" s="5">
        <v>21.99</v>
      </c>
      <c r="M110" s="6">
        <f t="shared" si="6"/>
        <v>1781.1899999999998</v>
      </c>
      <c r="N110" s="5">
        <f t="shared" si="7"/>
        <v>1052.19</v>
      </c>
    </row>
    <row r="111" spans="1:14" x14ac:dyDescent="0.2">
      <c r="A111" s="3" t="s">
        <v>8</v>
      </c>
      <c r="B111" s="3" t="s">
        <v>10</v>
      </c>
      <c r="C111" s="3" t="s">
        <v>39</v>
      </c>
      <c r="D111" s="3" t="s">
        <v>42</v>
      </c>
      <c r="E111" s="3" t="s">
        <v>180</v>
      </c>
      <c r="F111" s="3" t="s">
        <v>181</v>
      </c>
      <c r="G111" s="27"/>
      <c r="H111" s="3">
        <v>28</v>
      </c>
      <c r="I111" s="3" t="s">
        <v>182</v>
      </c>
      <c r="J111" s="3">
        <v>10</v>
      </c>
      <c r="K111" s="5">
        <v>12.99</v>
      </c>
      <c r="L111" s="5">
        <v>21.99</v>
      </c>
      <c r="M111" s="6">
        <f t="shared" si="6"/>
        <v>615.71999999999991</v>
      </c>
      <c r="N111" s="5">
        <f t="shared" si="7"/>
        <v>363.72</v>
      </c>
    </row>
    <row r="112" spans="1:14" x14ac:dyDescent="0.2">
      <c r="A112" s="3" t="s">
        <v>8</v>
      </c>
      <c r="B112" s="3" t="s">
        <v>10</v>
      </c>
      <c r="C112" s="3" t="s">
        <v>39</v>
      </c>
      <c r="D112" s="3" t="s">
        <v>42</v>
      </c>
      <c r="E112" s="3" t="s">
        <v>159</v>
      </c>
      <c r="F112" s="3" t="s">
        <v>160</v>
      </c>
      <c r="G112" s="27"/>
      <c r="H112" s="3">
        <v>25</v>
      </c>
      <c r="I112" s="3" t="s">
        <v>161</v>
      </c>
      <c r="J112" s="3">
        <v>10</v>
      </c>
      <c r="K112" s="5">
        <v>12.99</v>
      </c>
      <c r="L112" s="5">
        <v>21.99</v>
      </c>
      <c r="M112" s="6">
        <f t="shared" si="6"/>
        <v>549.75</v>
      </c>
      <c r="N112" s="5">
        <f t="shared" si="7"/>
        <v>324.75</v>
      </c>
    </row>
    <row r="113" spans="1:14" x14ac:dyDescent="0.2">
      <c r="A113" s="3" t="s">
        <v>8</v>
      </c>
      <c r="B113" s="3" t="s">
        <v>10</v>
      </c>
      <c r="C113" s="3" t="s">
        <v>39</v>
      </c>
      <c r="D113" s="3" t="s">
        <v>42</v>
      </c>
      <c r="E113" s="3" t="s">
        <v>147</v>
      </c>
      <c r="F113" s="3" t="s">
        <v>148</v>
      </c>
      <c r="G113" s="27"/>
      <c r="H113" s="3">
        <v>46</v>
      </c>
      <c r="I113" s="3" t="s">
        <v>149</v>
      </c>
      <c r="J113" s="3">
        <v>10</v>
      </c>
      <c r="K113" s="5">
        <v>12.99</v>
      </c>
      <c r="L113" s="5">
        <v>21.99</v>
      </c>
      <c r="M113" s="6">
        <f t="shared" si="6"/>
        <v>1011.54</v>
      </c>
      <c r="N113" s="5">
        <f t="shared" si="7"/>
        <v>597.54</v>
      </c>
    </row>
    <row r="114" spans="1:14" x14ac:dyDescent="0.2">
      <c r="A114" s="3" t="s">
        <v>8</v>
      </c>
      <c r="B114" s="3" t="s">
        <v>10</v>
      </c>
      <c r="C114" s="3" t="s">
        <v>39</v>
      </c>
      <c r="D114" s="3" t="s">
        <v>42</v>
      </c>
      <c r="E114" s="3" t="s">
        <v>165</v>
      </c>
      <c r="F114" s="3" t="s">
        <v>166</v>
      </c>
      <c r="G114" s="27"/>
      <c r="H114" s="3">
        <v>18</v>
      </c>
      <c r="I114" s="3" t="s">
        <v>167</v>
      </c>
      <c r="J114" s="3">
        <v>10</v>
      </c>
      <c r="K114" s="5">
        <v>12.99</v>
      </c>
      <c r="L114" s="5">
        <v>21.99</v>
      </c>
      <c r="M114" s="6">
        <f t="shared" si="6"/>
        <v>395.82</v>
      </c>
      <c r="N114" s="5">
        <f t="shared" si="7"/>
        <v>233.82</v>
      </c>
    </row>
    <row r="115" spans="1:14" x14ac:dyDescent="0.2">
      <c r="A115" s="3" t="s">
        <v>8</v>
      </c>
      <c r="B115" s="3" t="s">
        <v>10</v>
      </c>
      <c r="C115" s="3" t="s">
        <v>39</v>
      </c>
      <c r="D115" s="3" t="s">
        <v>42</v>
      </c>
      <c r="E115" s="3" t="s">
        <v>153</v>
      </c>
      <c r="F115" s="3" t="s">
        <v>154</v>
      </c>
      <c r="G115" s="27"/>
      <c r="H115" s="3">
        <v>11</v>
      </c>
      <c r="I115" s="3" t="s">
        <v>155</v>
      </c>
      <c r="J115" s="3">
        <v>10</v>
      </c>
      <c r="K115" s="5">
        <v>12.99</v>
      </c>
      <c r="L115" s="5">
        <v>21.99</v>
      </c>
      <c r="M115" s="6">
        <f t="shared" si="6"/>
        <v>241.89</v>
      </c>
      <c r="N115" s="5">
        <f t="shared" si="7"/>
        <v>142.89000000000001</v>
      </c>
    </row>
    <row r="116" spans="1:14" x14ac:dyDescent="0.2">
      <c r="A116" s="3" t="s">
        <v>8</v>
      </c>
      <c r="B116" s="3" t="s">
        <v>10</v>
      </c>
      <c r="C116" s="3" t="s">
        <v>39</v>
      </c>
      <c r="D116" s="3" t="s">
        <v>42</v>
      </c>
      <c r="E116" s="3" t="s">
        <v>171</v>
      </c>
      <c r="F116" s="3" t="s">
        <v>172</v>
      </c>
      <c r="G116" s="27"/>
      <c r="H116" s="3">
        <v>93</v>
      </c>
      <c r="I116" s="3" t="s">
        <v>173</v>
      </c>
      <c r="J116" s="3">
        <v>10</v>
      </c>
      <c r="K116" s="5">
        <v>12.99</v>
      </c>
      <c r="L116" s="5">
        <v>21.99</v>
      </c>
      <c r="M116" s="6">
        <f t="shared" si="6"/>
        <v>2045.07</v>
      </c>
      <c r="N116" s="5">
        <f t="shared" si="7"/>
        <v>1208.07</v>
      </c>
    </row>
    <row r="117" spans="1:14" x14ac:dyDescent="0.2">
      <c r="A117" s="3" t="s">
        <v>8</v>
      </c>
      <c r="B117" s="3" t="s">
        <v>10</v>
      </c>
      <c r="C117" s="3" t="s">
        <v>39</v>
      </c>
      <c r="D117" s="3" t="s">
        <v>42</v>
      </c>
      <c r="E117" s="3" t="s">
        <v>177</v>
      </c>
      <c r="F117" s="3" t="s">
        <v>178</v>
      </c>
      <c r="G117" s="27"/>
      <c r="H117" s="3">
        <v>25</v>
      </c>
      <c r="I117" s="3" t="s">
        <v>179</v>
      </c>
      <c r="J117" s="3">
        <v>10</v>
      </c>
      <c r="K117" s="5">
        <v>12.99</v>
      </c>
      <c r="L117" s="5">
        <v>21.99</v>
      </c>
      <c r="M117" s="6">
        <f t="shared" si="6"/>
        <v>549.75</v>
      </c>
      <c r="N117" s="5">
        <f t="shared" si="7"/>
        <v>324.75</v>
      </c>
    </row>
    <row r="118" spans="1:14" ht="73.5" customHeight="1" x14ac:dyDescent="0.2">
      <c r="A118" s="3" t="s">
        <v>8</v>
      </c>
      <c r="B118" s="3" t="s">
        <v>10</v>
      </c>
      <c r="C118" s="3" t="s">
        <v>39</v>
      </c>
      <c r="D118" s="3" t="s">
        <v>42</v>
      </c>
      <c r="E118" s="3" t="s">
        <v>195</v>
      </c>
      <c r="F118" s="3" t="s">
        <v>196</v>
      </c>
      <c r="H118" s="3">
        <v>833</v>
      </c>
      <c r="I118" s="3" t="s">
        <v>197</v>
      </c>
      <c r="J118" s="3">
        <v>10</v>
      </c>
      <c r="K118" s="5">
        <v>9.99</v>
      </c>
      <c r="L118" s="5">
        <v>21.99</v>
      </c>
      <c r="M118" s="6">
        <f t="shared" si="6"/>
        <v>18317.669999999998</v>
      </c>
      <c r="N118" s="5">
        <f t="shared" si="7"/>
        <v>8321.67</v>
      </c>
    </row>
    <row r="119" spans="1:14" x14ac:dyDescent="0.2">
      <c r="A119" s="3" t="s">
        <v>8</v>
      </c>
      <c r="B119" s="3" t="s">
        <v>10</v>
      </c>
      <c r="C119" s="3" t="s">
        <v>39</v>
      </c>
      <c r="D119" s="3" t="s">
        <v>42</v>
      </c>
      <c r="E119" s="3" t="s">
        <v>150</v>
      </c>
      <c r="F119" s="3" t="s">
        <v>151</v>
      </c>
      <c r="G119" s="27"/>
      <c r="H119" s="3">
        <v>141</v>
      </c>
      <c r="I119" s="3" t="s">
        <v>152</v>
      </c>
      <c r="J119" s="3">
        <v>10</v>
      </c>
      <c r="K119" s="5">
        <v>12.99</v>
      </c>
      <c r="L119" s="5">
        <v>21.99</v>
      </c>
      <c r="M119" s="6">
        <f t="shared" si="6"/>
        <v>3100.5899999999997</v>
      </c>
      <c r="N119" s="5">
        <f t="shared" si="7"/>
        <v>1831.59</v>
      </c>
    </row>
    <row r="120" spans="1:14" x14ac:dyDescent="0.2">
      <c r="A120" s="3" t="s">
        <v>8</v>
      </c>
      <c r="B120" s="3" t="s">
        <v>10</v>
      </c>
      <c r="C120" s="3" t="s">
        <v>39</v>
      </c>
      <c r="D120" s="3" t="s">
        <v>42</v>
      </c>
      <c r="E120" s="3" t="s">
        <v>183</v>
      </c>
      <c r="F120" s="3" t="s">
        <v>184</v>
      </c>
      <c r="G120" s="27"/>
      <c r="H120" s="3">
        <v>17</v>
      </c>
      <c r="I120" s="3" t="s">
        <v>185</v>
      </c>
      <c r="J120" s="3">
        <v>10</v>
      </c>
      <c r="K120" s="5">
        <v>12.99</v>
      </c>
      <c r="L120" s="5">
        <v>21.99</v>
      </c>
      <c r="M120" s="6">
        <f t="shared" si="6"/>
        <v>373.83</v>
      </c>
      <c r="N120" s="5">
        <f t="shared" si="7"/>
        <v>220.83</v>
      </c>
    </row>
    <row r="121" spans="1:14" x14ac:dyDescent="0.2">
      <c r="A121" s="3" t="s">
        <v>8</v>
      </c>
      <c r="B121" s="3" t="s">
        <v>10</v>
      </c>
      <c r="C121" s="3" t="s">
        <v>39</v>
      </c>
      <c r="D121" s="3" t="s">
        <v>42</v>
      </c>
      <c r="E121" s="3" t="s">
        <v>237</v>
      </c>
      <c r="F121" s="3" t="s">
        <v>238</v>
      </c>
      <c r="G121" s="27"/>
      <c r="H121" s="3">
        <v>33</v>
      </c>
      <c r="I121" s="3" t="s">
        <v>239</v>
      </c>
      <c r="J121" s="3">
        <v>10</v>
      </c>
      <c r="K121" s="5">
        <v>12.99</v>
      </c>
      <c r="L121" s="5">
        <v>21.99</v>
      </c>
      <c r="M121" s="6">
        <f t="shared" si="6"/>
        <v>725.67</v>
      </c>
      <c r="N121" s="5">
        <f t="shared" si="7"/>
        <v>428.67</v>
      </c>
    </row>
    <row r="122" spans="1:14" x14ac:dyDescent="0.2">
      <c r="A122" s="3" t="s">
        <v>8</v>
      </c>
      <c r="B122" s="3" t="s">
        <v>10</v>
      </c>
      <c r="C122" s="3" t="s">
        <v>39</v>
      </c>
      <c r="D122" s="3" t="s">
        <v>42</v>
      </c>
      <c r="E122" s="3" t="s">
        <v>240</v>
      </c>
      <c r="F122" s="3" t="s">
        <v>241</v>
      </c>
      <c r="G122" s="27"/>
      <c r="H122" s="3">
        <v>18</v>
      </c>
      <c r="I122" s="3" t="s">
        <v>242</v>
      </c>
      <c r="J122" s="3">
        <v>10</v>
      </c>
      <c r="K122" s="5">
        <v>12.99</v>
      </c>
      <c r="L122" s="5">
        <v>21.99</v>
      </c>
      <c r="M122" s="6">
        <f t="shared" si="6"/>
        <v>395.82</v>
      </c>
      <c r="N122" s="5">
        <f t="shared" si="7"/>
        <v>233.82</v>
      </c>
    </row>
    <row r="123" spans="1:14" x14ac:dyDescent="0.2">
      <c r="A123" s="3" t="s">
        <v>8</v>
      </c>
      <c r="B123" s="3" t="s">
        <v>10</v>
      </c>
      <c r="C123" s="3" t="s">
        <v>39</v>
      </c>
      <c r="D123" s="3" t="s">
        <v>42</v>
      </c>
      <c r="E123" s="3" t="s">
        <v>186</v>
      </c>
      <c r="F123" s="3" t="s">
        <v>187</v>
      </c>
      <c r="G123" s="27"/>
      <c r="H123" s="3">
        <v>13</v>
      </c>
      <c r="I123" s="3" t="s">
        <v>188</v>
      </c>
      <c r="J123" s="3">
        <v>10</v>
      </c>
      <c r="K123" s="5">
        <v>12.99</v>
      </c>
      <c r="L123" s="5">
        <v>21.99</v>
      </c>
      <c r="M123" s="6">
        <f t="shared" si="6"/>
        <v>285.87</v>
      </c>
      <c r="N123" s="5">
        <f t="shared" si="7"/>
        <v>168.87</v>
      </c>
    </row>
    <row r="124" spans="1:14" x14ac:dyDescent="0.2">
      <c r="A124" s="3" t="s">
        <v>8</v>
      </c>
      <c r="B124" s="3" t="s">
        <v>10</v>
      </c>
      <c r="C124" s="3" t="s">
        <v>39</v>
      </c>
      <c r="D124" s="3" t="s">
        <v>42</v>
      </c>
      <c r="E124" s="3" t="s">
        <v>174</v>
      </c>
      <c r="F124" s="3" t="s">
        <v>175</v>
      </c>
      <c r="G124" s="27"/>
      <c r="H124" s="3">
        <v>82</v>
      </c>
      <c r="I124" s="3" t="s">
        <v>176</v>
      </c>
      <c r="J124" s="3">
        <v>10</v>
      </c>
      <c r="K124" s="5">
        <v>12.99</v>
      </c>
      <c r="L124" s="5">
        <v>21.99</v>
      </c>
      <c r="M124" s="6">
        <f t="shared" si="6"/>
        <v>1803.1799999999998</v>
      </c>
      <c r="N124" s="5">
        <f t="shared" si="7"/>
        <v>1065.18</v>
      </c>
    </row>
    <row r="125" spans="1:14" x14ac:dyDescent="0.2">
      <c r="A125" s="3" t="s">
        <v>8</v>
      </c>
      <c r="B125" s="3" t="s">
        <v>10</v>
      </c>
      <c r="C125" s="3" t="s">
        <v>39</v>
      </c>
      <c r="D125" s="3" t="s">
        <v>42</v>
      </c>
      <c r="E125" s="3" t="s">
        <v>198</v>
      </c>
      <c r="F125" s="3" t="s">
        <v>199</v>
      </c>
      <c r="G125" s="27"/>
      <c r="H125" s="3">
        <v>2</v>
      </c>
      <c r="I125" s="3" t="s">
        <v>200</v>
      </c>
      <c r="J125" s="3">
        <v>10</v>
      </c>
      <c r="K125" s="5">
        <v>12.99</v>
      </c>
      <c r="L125" s="5">
        <v>21.99</v>
      </c>
      <c r="M125" s="6">
        <f t="shared" si="6"/>
        <v>43.98</v>
      </c>
      <c r="N125" s="5">
        <f t="shared" si="7"/>
        <v>25.98</v>
      </c>
    </row>
    <row r="126" spans="1:14" x14ac:dyDescent="0.2">
      <c r="A126" s="3" t="s">
        <v>8</v>
      </c>
      <c r="B126" s="3" t="s">
        <v>10</v>
      </c>
      <c r="C126" s="3" t="s">
        <v>39</v>
      </c>
      <c r="D126" s="3" t="s">
        <v>42</v>
      </c>
      <c r="E126" s="3" t="s">
        <v>201</v>
      </c>
      <c r="F126" s="3" t="s">
        <v>202</v>
      </c>
      <c r="G126" s="27"/>
      <c r="H126" s="3">
        <v>18</v>
      </c>
      <c r="I126" s="3" t="s">
        <v>203</v>
      </c>
      <c r="J126" s="3">
        <v>10</v>
      </c>
      <c r="K126" s="5">
        <v>12.99</v>
      </c>
      <c r="L126" s="5">
        <v>21.99</v>
      </c>
      <c r="M126" s="6">
        <f t="shared" si="6"/>
        <v>395.82</v>
      </c>
      <c r="N126" s="5">
        <f t="shared" si="7"/>
        <v>233.82</v>
      </c>
    </row>
    <row r="127" spans="1:14" x14ac:dyDescent="0.2">
      <c r="A127" s="3" t="s">
        <v>8</v>
      </c>
      <c r="B127" s="3" t="s">
        <v>10</v>
      </c>
      <c r="C127" s="3" t="s">
        <v>39</v>
      </c>
      <c r="D127" s="3" t="s">
        <v>42</v>
      </c>
      <c r="E127" s="3" t="s">
        <v>222</v>
      </c>
      <c r="F127" s="3" t="s">
        <v>223</v>
      </c>
      <c r="G127" s="27"/>
      <c r="H127" s="3">
        <v>15</v>
      </c>
      <c r="I127" s="3" t="s">
        <v>224</v>
      </c>
      <c r="J127" s="3">
        <v>10</v>
      </c>
      <c r="K127" s="5">
        <v>12.99</v>
      </c>
      <c r="L127" s="5">
        <v>21.99</v>
      </c>
      <c r="M127" s="6">
        <f t="shared" si="6"/>
        <v>329.84999999999997</v>
      </c>
      <c r="N127" s="5">
        <f t="shared" si="7"/>
        <v>194.85</v>
      </c>
    </row>
    <row r="128" spans="1:14" x14ac:dyDescent="0.2">
      <c r="A128" s="3" t="s">
        <v>8</v>
      </c>
      <c r="B128" s="3" t="s">
        <v>10</v>
      </c>
      <c r="C128" s="3" t="s">
        <v>39</v>
      </c>
      <c r="D128" s="3" t="s">
        <v>42</v>
      </c>
      <c r="E128" s="3" t="s">
        <v>225</v>
      </c>
      <c r="F128" s="3" t="s">
        <v>226</v>
      </c>
      <c r="G128" s="27"/>
      <c r="H128" s="3">
        <v>11</v>
      </c>
      <c r="I128" s="3" t="s">
        <v>227</v>
      </c>
      <c r="J128" s="3">
        <v>10</v>
      </c>
      <c r="K128" s="5">
        <v>12.99</v>
      </c>
      <c r="L128" s="5">
        <v>21.99</v>
      </c>
      <c r="M128" s="6">
        <f t="shared" si="6"/>
        <v>241.89</v>
      </c>
      <c r="N128" s="5">
        <f t="shared" si="7"/>
        <v>142.89000000000001</v>
      </c>
    </row>
    <row r="129" spans="1:14" x14ac:dyDescent="0.2">
      <c r="A129" s="3" t="s">
        <v>8</v>
      </c>
      <c r="B129" s="3" t="s">
        <v>10</v>
      </c>
      <c r="C129" s="3" t="s">
        <v>39</v>
      </c>
      <c r="D129" s="3" t="s">
        <v>42</v>
      </c>
      <c r="E129" s="3" t="s">
        <v>243</v>
      </c>
      <c r="F129" s="3" t="s">
        <v>244</v>
      </c>
      <c r="G129" s="27"/>
      <c r="H129" s="3">
        <v>13</v>
      </c>
      <c r="I129" s="3" t="s">
        <v>245</v>
      </c>
      <c r="J129" s="3">
        <v>10</v>
      </c>
      <c r="K129" s="5">
        <v>12.99</v>
      </c>
      <c r="L129" s="5">
        <v>21.99</v>
      </c>
      <c r="M129" s="6">
        <f t="shared" si="6"/>
        <v>285.87</v>
      </c>
      <c r="N129" s="5">
        <f t="shared" si="7"/>
        <v>168.87</v>
      </c>
    </row>
    <row r="130" spans="1:14" x14ac:dyDescent="0.2">
      <c r="A130" s="3" t="s">
        <v>8</v>
      </c>
      <c r="B130" s="3" t="s">
        <v>10</v>
      </c>
      <c r="C130" s="3" t="s">
        <v>39</v>
      </c>
      <c r="D130" s="3" t="s">
        <v>42</v>
      </c>
      <c r="E130" s="3" t="s">
        <v>189</v>
      </c>
      <c r="F130" s="3" t="s">
        <v>190</v>
      </c>
      <c r="G130" s="27"/>
      <c r="H130" s="3">
        <v>1</v>
      </c>
      <c r="I130" s="3" t="s">
        <v>191</v>
      </c>
      <c r="J130" s="3">
        <v>10</v>
      </c>
      <c r="K130" s="5">
        <v>19.989999999999998</v>
      </c>
      <c r="L130" s="5">
        <v>21.99</v>
      </c>
      <c r="M130" s="6">
        <f t="shared" ref="M130:M161" si="8">L130*H130</f>
        <v>21.99</v>
      </c>
      <c r="N130" s="5">
        <f t="shared" ref="N130:N161" si="9">K130*H130</f>
        <v>19.989999999999998</v>
      </c>
    </row>
    <row r="131" spans="1:14" x14ac:dyDescent="0.2">
      <c r="A131" s="3" t="s">
        <v>8</v>
      </c>
      <c r="B131" s="3" t="s">
        <v>10</v>
      </c>
      <c r="C131" s="3" t="s">
        <v>39</v>
      </c>
      <c r="D131" s="3" t="s">
        <v>42</v>
      </c>
      <c r="E131" s="3" t="s">
        <v>213</v>
      </c>
      <c r="F131" s="3" t="s">
        <v>214</v>
      </c>
      <c r="G131" s="27"/>
      <c r="H131" s="3">
        <v>63</v>
      </c>
      <c r="I131" s="3" t="s">
        <v>215</v>
      </c>
      <c r="J131" s="3">
        <v>10</v>
      </c>
      <c r="K131" s="5">
        <v>12.99</v>
      </c>
      <c r="L131" s="5">
        <v>21.99</v>
      </c>
      <c r="M131" s="6">
        <f t="shared" si="8"/>
        <v>1385.37</v>
      </c>
      <c r="N131" s="5">
        <f t="shared" si="9"/>
        <v>818.37</v>
      </c>
    </row>
    <row r="132" spans="1:14" x14ac:dyDescent="0.2">
      <c r="A132" s="3" t="s">
        <v>8</v>
      </c>
      <c r="B132" s="3" t="s">
        <v>10</v>
      </c>
      <c r="C132" s="3" t="s">
        <v>39</v>
      </c>
      <c r="D132" s="3" t="s">
        <v>42</v>
      </c>
      <c r="E132" s="3" t="s">
        <v>168</v>
      </c>
      <c r="F132" s="3" t="s">
        <v>169</v>
      </c>
      <c r="G132" s="27"/>
      <c r="H132" s="3">
        <v>27</v>
      </c>
      <c r="I132" s="3" t="s">
        <v>170</v>
      </c>
      <c r="J132" s="3">
        <v>10</v>
      </c>
      <c r="K132" s="5">
        <v>12.99</v>
      </c>
      <c r="L132" s="5">
        <v>21.99</v>
      </c>
      <c r="M132" s="6">
        <f t="shared" si="8"/>
        <v>593.7299999999999</v>
      </c>
      <c r="N132" s="5">
        <f t="shared" si="9"/>
        <v>350.73</v>
      </c>
    </row>
    <row r="133" spans="1:14" ht="92.25" customHeight="1" x14ac:dyDescent="0.2">
      <c r="A133" s="3" t="s">
        <v>8</v>
      </c>
      <c r="B133" s="3" t="s">
        <v>10</v>
      </c>
      <c r="C133" s="3" t="s">
        <v>39</v>
      </c>
      <c r="D133" s="3" t="s">
        <v>114</v>
      </c>
      <c r="E133" s="3" t="s">
        <v>287</v>
      </c>
      <c r="F133" s="3" t="s">
        <v>288</v>
      </c>
      <c r="H133" s="3">
        <v>90</v>
      </c>
      <c r="I133" s="3" t="s">
        <v>289</v>
      </c>
      <c r="J133" s="3">
        <v>10</v>
      </c>
      <c r="K133" s="5">
        <v>11.99</v>
      </c>
      <c r="L133" s="5">
        <v>36.99</v>
      </c>
      <c r="M133" s="6">
        <f t="shared" si="8"/>
        <v>3329.1000000000004</v>
      </c>
      <c r="N133" s="5">
        <f t="shared" si="9"/>
        <v>1079.0999999999999</v>
      </c>
    </row>
    <row r="134" spans="1:14" ht="30" customHeight="1" x14ac:dyDescent="0.2">
      <c r="A134" s="3" t="s">
        <v>8</v>
      </c>
      <c r="B134" s="3" t="s">
        <v>10</v>
      </c>
      <c r="C134" s="3" t="s">
        <v>39</v>
      </c>
      <c r="D134" s="3" t="s">
        <v>114</v>
      </c>
      <c r="E134" s="3" t="s">
        <v>290</v>
      </c>
      <c r="F134" s="3" t="s">
        <v>291</v>
      </c>
      <c r="G134" s="27"/>
      <c r="H134" s="3">
        <v>3</v>
      </c>
      <c r="I134" s="3" t="s">
        <v>292</v>
      </c>
      <c r="J134" s="3">
        <v>10</v>
      </c>
      <c r="K134" s="5">
        <v>12.99</v>
      </c>
      <c r="L134" s="5">
        <v>36.99</v>
      </c>
      <c r="M134" s="6">
        <f t="shared" si="8"/>
        <v>110.97</v>
      </c>
      <c r="N134" s="5">
        <f t="shared" si="9"/>
        <v>38.97</v>
      </c>
    </row>
    <row r="135" spans="1:14" ht="28.5" customHeight="1" x14ac:dyDescent="0.2">
      <c r="A135" s="3" t="s">
        <v>8</v>
      </c>
      <c r="B135" s="3" t="s">
        <v>10</v>
      </c>
      <c r="C135" s="3" t="s">
        <v>39</v>
      </c>
      <c r="D135" s="3" t="s">
        <v>114</v>
      </c>
      <c r="E135" s="3" t="s">
        <v>293</v>
      </c>
      <c r="F135" s="3" t="s">
        <v>294</v>
      </c>
      <c r="G135" s="27"/>
      <c r="H135" s="3">
        <v>86</v>
      </c>
      <c r="I135" s="3" t="s">
        <v>295</v>
      </c>
      <c r="J135" s="3">
        <v>10</v>
      </c>
      <c r="K135" s="5">
        <v>11.99</v>
      </c>
      <c r="L135" s="5">
        <v>36.99</v>
      </c>
      <c r="M135" s="6">
        <f t="shared" si="8"/>
        <v>3181.1400000000003</v>
      </c>
      <c r="N135" s="5">
        <f t="shared" si="9"/>
        <v>1031.1400000000001</v>
      </c>
    </row>
    <row r="136" spans="1:14" ht="28.5" customHeight="1" x14ac:dyDescent="0.2">
      <c r="A136" s="3" t="s">
        <v>8</v>
      </c>
      <c r="B136" s="3" t="s">
        <v>10</v>
      </c>
      <c r="C136" s="3" t="s">
        <v>39</v>
      </c>
      <c r="D136" s="3" t="s">
        <v>49</v>
      </c>
      <c r="E136" s="3" t="s">
        <v>527</v>
      </c>
      <c r="F136" s="3" t="s">
        <v>528</v>
      </c>
      <c r="G136" s="27"/>
      <c r="H136" s="3">
        <v>11</v>
      </c>
      <c r="I136" s="3" t="s">
        <v>529</v>
      </c>
      <c r="J136" s="3">
        <v>10</v>
      </c>
      <c r="K136" s="5">
        <v>19.989999999999998</v>
      </c>
      <c r="L136" s="5">
        <v>37.99</v>
      </c>
      <c r="M136" s="6">
        <f t="shared" si="8"/>
        <v>417.89000000000004</v>
      </c>
      <c r="N136" s="5">
        <f t="shared" si="9"/>
        <v>219.89</v>
      </c>
    </row>
    <row r="137" spans="1:14" x14ac:dyDescent="0.2">
      <c r="A137" s="3" t="s">
        <v>8</v>
      </c>
      <c r="B137" s="3" t="s">
        <v>10</v>
      </c>
      <c r="C137" s="3" t="s">
        <v>39</v>
      </c>
      <c r="D137" s="3" t="s">
        <v>134</v>
      </c>
      <c r="E137" s="3" t="s">
        <v>458</v>
      </c>
      <c r="F137" s="3" t="s">
        <v>459</v>
      </c>
      <c r="H137" s="3">
        <v>19</v>
      </c>
      <c r="I137" s="3" t="s">
        <v>460</v>
      </c>
      <c r="J137" s="3">
        <v>10</v>
      </c>
      <c r="K137" s="5">
        <v>29.99</v>
      </c>
      <c r="L137" s="5">
        <v>72.989999999999995</v>
      </c>
      <c r="M137" s="6">
        <f t="shared" si="8"/>
        <v>1386.81</v>
      </c>
      <c r="N137" s="5">
        <f t="shared" si="9"/>
        <v>569.80999999999995</v>
      </c>
    </row>
    <row r="138" spans="1:14" x14ac:dyDescent="0.2">
      <c r="A138" s="3" t="s">
        <v>8</v>
      </c>
      <c r="B138" s="3" t="s">
        <v>10</v>
      </c>
      <c r="C138" s="3" t="s">
        <v>39</v>
      </c>
      <c r="D138" s="3" t="s">
        <v>134</v>
      </c>
      <c r="E138" s="3" t="s">
        <v>455</v>
      </c>
      <c r="F138" s="3" t="s">
        <v>456</v>
      </c>
      <c r="H138" s="3">
        <v>4</v>
      </c>
      <c r="I138" s="3" t="s">
        <v>457</v>
      </c>
      <c r="J138" s="3">
        <v>10</v>
      </c>
      <c r="K138" s="5">
        <v>64.989999999999995</v>
      </c>
      <c r="L138" s="5">
        <v>72.989999999999995</v>
      </c>
      <c r="M138" s="6">
        <f t="shared" si="8"/>
        <v>291.95999999999998</v>
      </c>
      <c r="N138" s="5">
        <f t="shared" si="9"/>
        <v>259.95999999999998</v>
      </c>
    </row>
    <row r="139" spans="1:14" x14ac:dyDescent="0.2">
      <c r="A139" s="3" t="s">
        <v>8</v>
      </c>
      <c r="B139" s="3" t="s">
        <v>10</v>
      </c>
      <c r="C139" s="3" t="s">
        <v>39</v>
      </c>
      <c r="D139" s="3" t="s">
        <v>49</v>
      </c>
      <c r="E139" s="3" t="s">
        <v>524</v>
      </c>
      <c r="F139" s="3" t="s">
        <v>525</v>
      </c>
      <c r="H139" s="3">
        <v>2</v>
      </c>
      <c r="I139" s="3" t="s">
        <v>526</v>
      </c>
      <c r="J139" s="3">
        <v>10</v>
      </c>
      <c r="K139" s="5">
        <v>32.99</v>
      </c>
      <c r="L139" s="5">
        <v>37.99</v>
      </c>
      <c r="M139" s="6">
        <f t="shared" si="8"/>
        <v>75.98</v>
      </c>
      <c r="N139" s="5">
        <f t="shared" si="9"/>
        <v>65.98</v>
      </c>
    </row>
    <row r="140" spans="1:14" x14ac:dyDescent="0.2">
      <c r="A140" s="3" t="s">
        <v>8</v>
      </c>
      <c r="B140" s="3" t="s">
        <v>10</v>
      </c>
      <c r="C140" s="3" t="s">
        <v>39</v>
      </c>
      <c r="D140" s="3" t="s">
        <v>134</v>
      </c>
      <c r="E140" s="3" t="s">
        <v>452</v>
      </c>
      <c r="F140" s="3" t="s">
        <v>453</v>
      </c>
      <c r="H140" s="3">
        <v>7</v>
      </c>
      <c r="I140" s="3" t="s">
        <v>454</v>
      </c>
      <c r="J140" s="3">
        <v>10</v>
      </c>
      <c r="K140" s="5">
        <v>29.99</v>
      </c>
      <c r="L140" s="5">
        <v>72.989999999999995</v>
      </c>
      <c r="M140" s="6">
        <f t="shared" si="8"/>
        <v>510.92999999999995</v>
      </c>
      <c r="N140" s="5">
        <f t="shared" si="9"/>
        <v>209.92999999999998</v>
      </c>
    </row>
    <row r="141" spans="1:14" x14ac:dyDescent="0.2">
      <c r="A141" s="3" t="s">
        <v>8</v>
      </c>
      <c r="B141" s="3" t="s">
        <v>10</v>
      </c>
      <c r="C141" s="3" t="s">
        <v>39</v>
      </c>
      <c r="D141" s="3" t="s">
        <v>49</v>
      </c>
      <c r="E141" s="3" t="s">
        <v>536</v>
      </c>
      <c r="F141" s="3" t="s">
        <v>537</v>
      </c>
      <c r="H141" s="3">
        <v>13</v>
      </c>
      <c r="I141" s="3" t="s">
        <v>538</v>
      </c>
      <c r="J141" s="3">
        <v>10</v>
      </c>
      <c r="K141" s="5">
        <v>19.989999999999998</v>
      </c>
      <c r="L141" s="5">
        <v>37.99</v>
      </c>
      <c r="M141" s="6">
        <f t="shared" si="8"/>
        <v>493.87</v>
      </c>
      <c r="N141" s="5">
        <f t="shared" si="9"/>
        <v>259.87</v>
      </c>
    </row>
    <row r="142" spans="1:14" x14ac:dyDescent="0.2">
      <c r="A142" s="3" t="s">
        <v>8</v>
      </c>
      <c r="B142" s="3" t="s">
        <v>10</v>
      </c>
      <c r="C142" s="3" t="s">
        <v>39</v>
      </c>
      <c r="D142" s="3" t="s">
        <v>114</v>
      </c>
      <c r="E142" s="3" t="s">
        <v>373</v>
      </c>
      <c r="F142" s="3" t="s">
        <v>374</v>
      </c>
      <c r="H142" s="3">
        <v>2</v>
      </c>
      <c r="I142" s="3" t="s">
        <v>375</v>
      </c>
      <c r="J142" s="3">
        <v>10</v>
      </c>
      <c r="K142" s="5">
        <v>11.99</v>
      </c>
      <c r="L142" s="5">
        <v>36.99</v>
      </c>
      <c r="M142" s="6">
        <f t="shared" si="8"/>
        <v>73.98</v>
      </c>
      <c r="N142" s="5">
        <f t="shared" si="9"/>
        <v>23.98</v>
      </c>
    </row>
    <row r="143" spans="1:14" x14ac:dyDescent="0.2">
      <c r="A143" s="3" t="s">
        <v>8</v>
      </c>
      <c r="B143" s="3" t="s">
        <v>10</v>
      </c>
      <c r="C143" s="3" t="s">
        <v>39</v>
      </c>
      <c r="D143" s="3" t="s">
        <v>114</v>
      </c>
      <c r="E143" s="3" t="s">
        <v>379</v>
      </c>
      <c r="F143" s="3" t="s">
        <v>380</v>
      </c>
      <c r="H143" s="3">
        <v>7</v>
      </c>
      <c r="I143" s="3" t="s">
        <v>381</v>
      </c>
      <c r="J143" s="3">
        <v>10</v>
      </c>
      <c r="K143" s="5">
        <v>12.99</v>
      </c>
      <c r="L143" s="5">
        <v>36.99</v>
      </c>
      <c r="M143" s="6">
        <f t="shared" si="8"/>
        <v>258.93</v>
      </c>
      <c r="N143" s="5">
        <f t="shared" si="9"/>
        <v>90.93</v>
      </c>
    </row>
    <row r="144" spans="1:14" x14ac:dyDescent="0.2">
      <c r="A144" s="3" t="s">
        <v>8</v>
      </c>
      <c r="B144" s="3" t="s">
        <v>10</v>
      </c>
      <c r="C144" s="3" t="s">
        <v>39</v>
      </c>
      <c r="D144" s="3" t="s">
        <v>114</v>
      </c>
      <c r="E144" s="3" t="s">
        <v>364</v>
      </c>
      <c r="F144" s="3" t="s">
        <v>365</v>
      </c>
      <c r="H144" s="3">
        <v>24</v>
      </c>
      <c r="I144" s="3" t="s">
        <v>366</v>
      </c>
      <c r="J144" s="3">
        <v>10</v>
      </c>
      <c r="K144" s="5">
        <v>11.99</v>
      </c>
      <c r="L144" s="5">
        <v>36.99</v>
      </c>
      <c r="M144" s="6">
        <f t="shared" si="8"/>
        <v>887.76</v>
      </c>
      <c r="N144" s="5">
        <f t="shared" si="9"/>
        <v>287.76</v>
      </c>
    </row>
    <row r="145" spans="1:14" x14ac:dyDescent="0.2">
      <c r="A145" s="3" t="s">
        <v>8</v>
      </c>
      <c r="B145" s="3" t="s">
        <v>10</v>
      </c>
      <c r="C145" s="3" t="s">
        <v>39</v>
      </c>
      <c r="D145" s="3" t="s">
        <v>49</v>
      </c>
      <c r="E145" s="3" t="s">
        <v>554</v>
      </c>
      <c r="F145" s="3" t="s">
        <v>555</v>
      </c>
      <c r="H145" s="3">
        <v>3</v>
      </c>
      <c r="I145" s="3" t="s">
        <v>556</v>
      </c>
      <c r="J145" s="3">
        <v>10</v>
      </c>
      <c r="K145" s="5">
        <v>32.99</v>
      </c>
      <c r="L145" s="5">
        <v>37.99</v>
      </c>
      <c r="M145" s="6">
        <f t="shared" si="8"/>
        <v>113.97</v>
      </c>
      <c r="N145" s="5">
        <f t="shared" si="9"/>
        <v>98.97</v>
      </c>
    </row>
    <row r="146" spans="1:14" x14ac:dyDescent="0.2">
      <c r="A146" s="3" t="s">
        <v>8</v>
      </c>
      <c r="B146" s="3" t="s">
        <v>10</v>
      </c>
      <c r="C146" s="3" t="s">
        <v>39</v>
      </c>
      <c r="D146" s="3" t="s">
        <v>114</v>
      </c>
      <c r="E146" s="3" t="s">
        <v>305</v>
      </c>
      <c r="F146" s="3" t="s">
        <v>306</v>
      </c>
      <c r="H146" s="3">
        <v>1</v>
      </c>
      <c r="I146" s="3" t="s">
        <v>307</v>
      </c>
      <c r="J146" s="3">
        <v>10</v>
      </c>
      <c r="K146" s="5">
        <v>12.99</v>
      </c>
      <c r="L146" s="5">
        <v>36.99</v>
      </c>
      <c r="M146" s="6">
        <f t="shared" si="8"/>
        <v>36.99</v>
      </c>
      <c r="N146" s="5">
        <f t="shared" si="9"/>
        <v>12.99</v>
      </c>
    </row>
    <row r="147" spans="1:14" x14ac:dyDescent="0.2">
      <c r="A147" s="3" t="s">
        <v>8</v>
      </c>
      <c r="B147" s="3" t="s">
        <v>10</v>
      </c>
      <c r="C147" s="3" t="s">
        <v>39</v>
      </c>
      <c r="D147" s="3" t="s">
        <v>114</v>
      </c>
      <c r="E147" s="3" t="s">
        <v>299</v>
      </c>
      <c r="F147" s="3" t="s">
        <v>300</v>
      </c>
      <c r="H147" s="3">
        <v>7</v>
      </c>
      <c r="I147" s="3" t="s">
        <v>301</v>
      </c>
      <c r="J147" s="3">
        <v>10</v>
      </c>
      <c r="K147" s="5">
        <v>11.99</v>
      </c>
      <c r="L147" s="5">
        <v>36.99</v>
      </c>
      <c r="M147" s="6">
        <f t="shared" si="8"/>
        <v>258.93</v>
      </c>
      <c r="N147" s="5">
        <f t="shared" si="9"/>
        <v>83.93</v>
      </c>
    </row>
    <row r="148" spans="1:14" x14ac:dyDescent="0.2">
      <c r="A148" s="3" t="s">
        <v>8</v>
      </c>
      <c r="B148" s="3" t="s">
        <v>10</v>
      </c>
      <c r="C148" s="3" t="s">
        <v>39</v>
      </c>
      <c r="D148" s="3" t="s">
        <v>114</v>
      </c>
      <c r="E148" s="3" t="s">
        <v>302</v>
      </c>
      <c r="F148" s="3" t="s">
        <v>303</v>
      </c>
      <c r="H148" s="3">
        <v>71</v>
      </c>
      <c r="I148" s="3" t="s">
        <v>304</v>
      </c>
      <c r="J148" s="3">
        <v>10</v>
      </c>
      <c r="K148" s="5">
        <v>11.99</v>
      </c>
      <c r="L148" s="5">
        <v>36.99</v>
      </c>
      <c r="M148" s="6">
        <f t="shared" si="8"/>
        <v>2626.29</v>
      </c>
      <c r="N148" s="5">
        <f t="shared" si="9"/>
        <v>851.29</v>
      </c>
    </row>
    <row r="149" spans="1:14" x14ac:dyDescent="0.2">
      <c r="A149" s="3" t="s">
        <v>8</v>
      </c>
      <c r="B149" s="3" t="s">
        <v>10</v>
      </c>
      <c r="C149" s="3" t="s">
        <v>39</v>
      </c>
      <c r="D149" s="3" t="s">
        <v>49</v>
      </c>
      <c r="E149" s="3" t="s">
        <v>533</v>
      </c>
      <c r="F149" s="3" t="s">
        <v>534</v>
      </c>
      <c r="H149" s="3">
        <v>27</v>
      </c>
      <c r="I149" s="3" t="s">
        <v>535</v>
      </c>
      <c r="J149" s="3">
        <v>10</v>
      </c>
      <c r="K149" s="5">
        <v>19.989999999999998</v>
      </c>
      <c r="L149" s="5">
        <v>37.99</v>
      </c>
      <c r="M149" s="6">
        <f t="shared" si="8"/>
        <v>1025.73</v>
      </c>
      <c r="N149" s="5">
        <f t="shared" si="9"/>
        <v>539.7299999999999</v>
      </c>
    </row>
    <row r="150" spans="1:14" ht="27.75" customHeight="1" x14ac:dyDescent="0.2">
      <c r="A150" s="3" t="s">
        <v>8</v>
      </c>
      <c r="B150" s="3" t="s">
        <v>10</v>
      </c>
      <c r="C150" s="3" t="s">
        <v>39</v>
      </c>
      <c r="D150" s="3" t="s">
        <v>134</v>
      </c>
      <c r="E150" s="3" t="s">
        <v>494</v>
      </c>
      <c r="F150" s="3" t="s">
        <v>495</v>
      </c>
      <c r="G150" s="27"/>
      <c r="H150" s="3">
        <v>180</v>
      </c>
      <c r="I150" s="3" t="s">
        <v>496</v>
      </c>
      <c r="J150" s="3">
        <v>10</v>
      </c>
      <c r="K150" s="5">
        <v>29.99</v>
      </c>
      <c r="L150" s="5">
        <v>72.989999999999995</v>
      </c>
      <c r="M150" s="6">
        <f t="shared" si="8"/>
        <v>13138.199999999999</v>
      </c>
      <c r="N150" s="5">
        <f t="shared" si="9"/>
        <v>5398.2</v>
      </c>
    </row>
    <row r="151" spans="1:14" ht="25.5" customHeight="1" x14ac:dyDescent="0.2">
      <c r="A151" s="3" t="s">
        <v>8</v>
      </c>
      <c r="B151" s="3" t="s">
        <v>10</v>
      </c>
      <c r="C151" s="3" t="s">
        <v>39</v>
      </c>
      <c r="D151" s="3" t="s">
        <v>134</v>
      </c>
      <c r="E151" s="3" t="s">
        <v>464</v>
      </c>
      <c r="F151" s="3" t="s">
        <v>465</v>
      </c>
      <c r="G151" s="27"/>
      <c r="H151" s="3">
        <v>62</v>
      </c>
      <c r="I151" s="3" t="s">
        <v>466</v>
      </c>
      <c r="J151" s="3">
        <v>10</v>
      </c>
      <c r="K151" s="5">
        <v>29.99</v>
      </c>
      <c r="L151" s="5">
        <v>72.989999999999995</v>
      </c>
      <c r="M151" s="6">
        <f t="shared" si="8"/>
        <v>4525.38</v>
      </c>
      <c r="N151" s="5">
        <f t="shared" si="9"/>
        <v>1859.3799999999999</v>
      </c>
    </row>
    <row r="152" spans="1:14" ht="30.75" customHeight="1" x14ac:dyDescent="0.2">
      <c r="A152" s="3" t="s">
        <v>8</v>
      </c>
      <c r="B152" s="3" t="s">
        <v>10</v>
      </c>
      <c r="C152" s="3" t="s">
        <v>39</v>
      </c>
      <c r="D152" s="3" t="s">
        <v>134</v>
      </c>
      <c r="E152" s="3" t="s">
        <v>467</v>
      </c>
      <c r="F152" s="3" t="s">
        <v>468</v>
      </c>
      <c r="G152" s="27"/>
      <c r="H152" s="3">
        <v>15</v>
      </c>
      <c r="I152" s="3" t="s">
        <v>469</v>
      </c>
      <c r="J152" s="3">
        <v>10</v>
      </c>
      <c r="K152" s="5">
        <v>29.99</v>
      </c>
      <c r="L152" s="5">
        <v>72.989999999999995</v>
      </c>
      <c r="M152" s="6">
        <f t="shared" si="8"/>
        <v>1094.8499999999999</v>
      </c>
      <c r="N152" s="5">
        <f t="shared" si="9"/>
        <v>449.84999999999997</v>
      </c>
    </row>
    <row r="153" spans="1:14" x14ac:dyDescent="0.2">
      <c r="A153" s="3" t="s">
        <v>8</v>
      </c>
      <c r="B153" s="3" t="s">
        <v>10</v>
      </c>
      <c r="C153" s="3" t="s">
        <v>39</v>
      </c>
      <c r="D153" s="3" t="s">
        <v>134</v>
      </c>
      <c r="E153" s="3" t="s">
        <v>440</v>
      </c>
      <c r="F153" s="3" t="s">
        <v>441</v>
      </c>
      <c r="H153" s="3">
        <v>2</v>
      </c>
      <c r="I153" s="3" t="s">
        <v>442</v>
      </c>
      <c r="J153" s="3">
        <v>10</v>
      </c>
      <c r="K153" s="5">
        <v>64.989999999999995</v>
      </c>
      <c r="L153" s="5">
        <v>72.989999999999995</v>
      </c>
      <c r="M153" s="6">
        <f t="shared" si="8"/>
        <v>145.97999999999999</v>
      </c>
      <c r="N153" s="5">
        <f t="shared" si="9"/>
        <v>129.97999999999999</v>
      </c>
    </row>
    <row r="154" spans="1:14" x14ac:dyDescent="0.2">
      <c r="A154" s="3" t="s">
        <v>8</v>
      </c>
      <c r="B154" s="3" t="s">
        <v>10</v>
      </c>
      <c r="C154" s="3" t="s">
        <v>39</v>
      </c>
      <c r="D154" s="3" t="s">
        <v>134</v>
      </c>
      <c r="E154" s="3" t="s">
        <v>470</v>
      </c>
      <c r="F154" s="3" t="s">
        <v>471</v>
      </c>
      <c r="H154" s="3">
        <v>72</v>
      </c>
      <c r="I154" s="3" t="s">
        <v>472</v>
      </c>
      <c r="J154" s="3">
        <v>10</v>
      </c>
      <c r="K154" s="5">
        <v>29.99</v>
      </c>
      <c r="L154" s="5">
        <v>72.989999999999995</v>
      </c>
      <c r="M154" s="6">
        <f t="shared" si="8"/>
        <v>5255.28</v>
      </c>
      <c r="N154" s="5">
        <f t="shared" si="9"/>
        <v>2159.2799999999997</v>
      </c>
    </row>
    <row r="155" spans="1:14" x14ac:dyDescent="0.2">
      <c r="A155" s="3" t="s">
        <v>8</v>
      </c>
      <c r="B155" s="3" t="s">
        <v>10</v>
      </c>
      <c r="C155" s="3" t="s">
        <v>39</v>
      </c>
      <c r="D155" s="3" t="s">
        <v>114</v>
      </c>
      <c r="E155" s="3" t="s">
        <v>382</v>
      </c>
      <c r="F155" s="3" t="s">
        <v>383</v>
      </c>
      <c r="H155" s="3">
        <v>18</v>
      </c>
      <c r="I155" s="3" t="s">
        <v>384</v>
      </c>
      <c r="J155" s="3">
        <v>10</v>
      </c>
      <c r="K155" s="5">
        <v>11.99</v>
      </c>
      <c r="L155" s="5">
        <v>36.99</v>
      </c>
      <c r="M155" s="6">
        <f t="shared" si="8"/>
        <v>665.82</v>
      </c>
      <c r="N155" s="5">
        <f t="shared" si="9"/>
        <v>215.82</v>
      </c>
    </row>
    <row r="156" spans="1:14" ht="47.25" customHeight="1" x14ac:dyDescent="0.2">
      <c r="A156" s="3" t="s">
        <v>8</v>
      </c>
      <c r="B156" s="3" t="s">
        <v>10</v>
      </c>
      <c r="C156" s="3" t="s">
        <v>39</v>
      </c>
      <c r="D156" s="3" t="s">
        <v>134</v>
      </c>
      <c r="E156" s="3" t="s">
        <v>503</v>
      </c>
      <c r="F156" s="3" t="s">
        <v>504</v>
      </c>
      <c r="G156" s="27"/>
      <c r="H156" s="3">
        <v>1</v>
      </c>
      <c r="I156" s="3" t="s">
        <v>505</v>
      </c>
      <c r="J156" s="3">
        <v>10</v>
      </c>
      <c r="K156" s="5">
        <v>29.99</v>
      </c>
      <c r="L156" s="5">
        <v>72.989999999999995</v>
      </c>
      <c r="M156" s="6">
        <f t="shared" si="8"/>
        <v>72.989999999999995</v>
      </c>
      <c r="N156" s="5">
        <f t="shared" si="9"/>
        <v>29.99</v>
      </c>
    </row>
    <row r="157" spans="1:14" ht="44.25" customHeight="1" x14ac:dyDescent="0.2">
      <c r="A157" s="3" t="s">
        <v>8</v>
      </c>
      <c r="B157" s="3" t="s">
        <v>10</v>
      </c>
      <c r="C157" s="3" t="s">
        <v>39</v>
      </c>
      <c r="D157" s="3" t="s">
        <v>134</v>
      </c>
      <c r="E157" s="3" t="s">
        <v>473</v>
      </c>
      <c r="F157" s="3" t="s">
        <v>474</v>
      </c>
      <c r="G157" s="27"/>
      <c r="H157" s="3">
        <v>112</v>
      </c>
      <c r="I157" s="3" t="s">
        <v>475</v>
      </c>
      <c r="J157" s="3">
        <v>10</v>
      </c>
      <c r="K157" s="5">
        <v>29.99</v>
      </c>
      <c r="L157" s="5">
        <v>72.989999999999995</v>
      </c>
      <c r="M157" s="6">
        <f t="shared" si="8"/>
        <v>8174.8799999999992</v>
      </c>
      <c r="N157" s="5">
        <f t="shared" si="9"/>
        <v>3358.8799999999997</v>
      </c>
    </row>
    <row r="158" spans="1:14" x14ac:dyDescent="0.2">
      <c r="A158" s="3" t="s">
        <v>8</v>
      </c>
      <c r="B158" s="3" t="s">
        <v>10</v>
      </c>
      <c r="C158" s="3" t="s">
        <v>39</v>
      </c>
      <c r="D158" s="3" t="s">
        <v>114</v>
      </c>
      <c r="E158" s="3" t="s">
        <v>311</v>
      </c>
      <c r="F158" s="3" t="s">
        <v>312</v>
      </c>
      <c r="H158" s="3">
        <v>53</v>
      </c>
      <c r="I158" s="3" t="s">
        <v>313</v>
      </c>
      <c r="J158" s="3">
        <v>10</v>
      </c>
      <c r="K158" s="5">
        <v>11.99</v>
      </c>
      <c r="L158" s="5">
        <v>36.99</v>
      </c>
      <c r="M158" s="6">
        <f t="shared" si="8"/>
        <v>1960.47</v>
      </c>
      <c r="N158" s="5">
        <f t="shared" si="9"/>
        <v>635.47</v>
      </c>
    </row>
    <row r="159" spans="1:14" x14ac:dyDescent="0.2">
      <c r="A159" s="3" t="s">
        <v>8</v>
      </c>
      <c r="B159" s="3" t="s">
        <v>10</v>
      </c>
      <c r="C159" s="3" t="s">
        <v>39</v>
      </c>
      <c r="D159" s="3" t="s">
        <v>114</v>
      </c>
      <c r="E159" s="3" t="s">
        <v>308</v>
      </c>
      <c r="F159" s="3" t="s">
        <v>309</v>
      </c>
      <c r="H159" s="3">
        <v>18</v>
      </c>
      <c r="I159" s="3" t="s">
        <v>310</v>
      </c>
      <c r="J159" s="3">
        <v>10</v>
      </c>
      <c r="K159" s="5">
        <v>11.99</v>
      </c>
      <c r="L159" s="5">
        <v>36.99</v>
      </c>
      <c r="M159" s="6">
        <f t="shared" si="8"/>
        <v>665.82</v>
      </c>
      <c r="N159" s="5">
        <f t="shared" si="9"/>
        <v>215.82</v>
      </c>
    </row>
    <row r="160" spans="1:14" x14ac:dyDescent="0.2">
      <c r="A160" s="3" t="s">
        <v>8</v>
      </c>
      <c r="B160" s="3" t="s">
        <v>10</v>
      </c>
      <c r="C160" s="3" t="s">
        <v>39</v>
      </c>
      <c r="D160" s="3" t="s">
        <v>49</v>
      </c>
      <c r="E160" s="3" t="s">
        <v>539</v>
      </c>
      <c r="F160" s="3" t="s">
        <v>540</v>
      </c>
      <c r="H160" s="3">
        <v>6</v>
      </c>
      <c r="I160" s="3" t="s">
        <v>541</v>
      </c>
      <c r="J160" s="3">
        <v>10</v>
      </c>
      <c r="K160" s="5">
        <v>32.99</v>
      </c>
      <c r="L160" s="5">
        <v>37.99</v>
      </c>
      <c r="M160" s="6">
        <f t="shared" si="8"/>
        <v>227.94</v>
      </c>
      <c r="N160" s="5">
        <f t="shared" si="9"/>
        <v>197.94</v>
      </c>
    </row>
    <row r="161" spans="1:14" x14ac:dyDescent="0.2">
      <c r="A161" s="3" t="s">
        <v>8</v>
      </c>
      <c r="B161" s="3" t="s">
        <v>10</v>
      </c>
      <c r="C161" s="3" t="s">
        <v>39</v>
      </c>
      <c r="D161" s="3" t="s">
        <v>134</v>
      </c>
      <c r="E161" s="3" t="s">
        <v>476</v>
      </c>
      <c r="F161" s="3" t="s">
        <v>477</v>
      </c>
      <c r="H161" s="3">
        <v>7</v>
      </c>
      <c r="I161" s="3" t="s">
        <v>478</v>
      </c>
      <c r="J161" s="3">
        <v>10</v>
      </c>
      <c r="K161" s="5">
        <v>64.989999999999995</v>
      </c>
      <c r="L161" s="5">
        <v>72.989999999999995</v>
      </c>
      <c r="M161" s="6">
        <f t="shared" si="8"/>
        <v>510.92999999999995</v>
      </c>
      <c r="N161" s="5">
        <f t="shared" si="9"/>
        <v>454.92999999999995</v>
      </c>
    </row>
    <row r="162" spans="1:14" x14ac:dyDescent="0.2">
      <c r="A162" s="3" t="s">
        <v>8</v>
      </c>
      <c r="B162" s="3" t="s">
        <v>10</v>
      </c>
      <c r="C162" s="3" t="s">
        <v>39</v>
      </c>
      <c r="D162" s="3" t="s">
        <v>134</v>
      </c>
      <c r="E162" s="3" t="s">
        <v>479</v>
      </c>
      <c r="F162" s="3" t="s">
        <v>480</v>
      </c>
      <c r="H162" s="3">
        <v>1</v>
      </c>
      <c r="I162" s="3" t="s">
        <v>481</v>
      </c>
      <c r="J162" s="3">
        <v>10</v>
      </c>
      <c r="K162" s="5">
        <v>64.989999999999995</v>
      </c>
      <c r="L162" s="5">
        <v>72.989999999999995</v>
      </c>
      <c r="M162" s="6">
        <f t="shared" ref="M162:M193" si="10">L162*H162</f>
        <v>72.989999999999995</v>
      </c>
      <c r="N162" s="5">
        <f t="shared" ref="N162:N193" si="11">K162*H162</f>
        <v>64.989999999999995</v>
      </c>
    </row>
    <row r="163" spans="1:14" x14ac:dyDescent="0.2">
      <c r="A163" s="3" t="s">
        <v>8</v>
      </c>
      <c r="B163" s="3" t="s">
        <v>10</v>
      </c>
      <c r="C163" s="3" t="s">
        <v>39</v>
      </c>
      <c r="D163" s="3" t="s">
        <v>134</v>
      </c>
      <c r="E163" s="3" t="s">
        <v>482</v>
      </c>
      <c r="F163" s="3" t="s">
        <v>483</v>
      </c>
      <c r="H163" s="3">
        <v>40</v>
      </c>
      <c r="I163" s="3" t="s">
        <v>484</v>
      </c>
      <c r="J163" s="3">
        <v>10</v>
      </c>
      <c r="K163" s="5">
        <v>29.99</v>
      </c>
      <c r="L163" s="5">
        <v>72.989999999999995</v>
      </c>
      <c r="M163" s="6">
        <f t="shared" si="10"/>
        <v>2919.6</v>
      </c>
      <c r="N163" s="5">
        <f t="shared" si="11"/>
        <v>1199.5999999999999</v>
      </c>
    </row>
    <row r="164" spans="1:14" x14ac:dyDescent="0.2">
      <c r="A164" s="3" t="s">
        <v>8</v>
      </c>
      <c r="B164" s="3" t="s">
        <v>10</v>
      </c>
      <c r="C164" s="3" t="s">
        <v>39</v>
      </c>
      <c r="D164" s="3" t="s">
        <v>114</v>
      </c>
      <c r="E164" s="3" t="s">
        <v>370</v>
      </c>
      <c r="F164" s="3" t="s">
        <v>371</v>
      </c>
      <c r="H164" s="3">
        <v>5</v>
      </c>
      <c r="I164" s="3" t="s">
        <v>372</v>
      </c>
      <c r="J164" s="3">
        <v>10</v>
      </c>
      <c r="K164" s="5">
        <v>12.99</v>
      </c>
      <c r="L164" s="5">
        <v>36.99</v>
      </c>
      <c r="M164" s="6">
        <f t="shared" si="10"/>
        <v>184.95000000000002</v>
      </c>
      <c r="N164" s="5">
        <f t="shared" si="11"/>
        <v>64.95</v>
      </c>
    </row>
    <row r="165" spans="1:14" x14ac:dyDescent="0.2">
      <c r="A165" s="3" t="s">
        <v>8</v>
      </c>
      <c r="B165" s="3" t="s">
        <v>10</v>
      </c>
      <c r="C165" s="3" t="s">
        <v>39</v>
      </c>
      <c r="D165" s="3" t="s">
        <v>114</v>
      </c>
      <c r="E165" s="3" t="s">
        <v>317</v>
      </c>
      <c r="F165" s="3" t="s">
        <v>318</v>
      </c>
      <c r="H165" s="3">
        <v>43</v>
      </c>
      <c r="I165" s="3" t="s">
        <v>319</v>
      </c>
      <c r="J165" s="3">
        <v>10</v>
      </c>
      <c r="K165" s="5">
        <v>11.99</v>
      </c>
      <c r="L165" s="5">
        <v>36.99</v>
      </c>
      <c r="M165" s="6">
        <f t="shared" si="10"/>
        <v>1590.5700000000002</v>
      </c>
      <c r="N165" s="5">
        <f t="shared" si="11"/>
        <v>515.57000000000005</v>
      </c>
    </row>
    <row r="166" spans="1:14" x14ac:dyDescent="0.2">
      <c r="A166" s="3" t="s">
        <v>8</v>
      </c>
      <c r="B166" s="3" t="s">
        <v>10</v>
      </c>
      <c r="C166" s="3" t="s">
        <v>39</v>
      </c>
      <c r="D166" s="3" t="s">
        <v>49</v>
      </c>
      <c r="E166" s="3" t="s">
        <v>542</v>
      </c>
      <c r="F166" s="3" t="s">
        <v>543</v>
      </c>
      <c r="H166" s="3">
        <v>10</v>
      </c>
      <c r="I166" s="3" t="s">
        <v>544</v>
      </c>
      <c r="J166" s="3">
        <v>10</v>
      </c>
      <c r="K166" s="5">
        <v>19.989999999999998</v>
      </c>
      <c r="L166" s="5">
        <v>37.99</v>
      </c>
      <c r="M166" s="6">
        <f t="shared" si="10"/>
        <v>379.90000000000003</v>
      </c>
      <c r="N166" s="5">
        <f t="shared" si="11"/>
        <v>199.89999999999998</v>
      </c>
    </row>
    <row r="167" spans="1:14" x14ac:dyDescent="0.2">
      <c r="A167" s="3" t="s">
        <v>8</v>
      </c>
      <c r="B167" s="3" t="s">
        <v>10</v>
      </c>
      <c r="C167" s="3" t="s">
        <v>39</v>
      </c>
      <c r="D167" s="3" t="s">
        <v>49</v>
      </c>
      <c r="E167" s="3" t="s">
        <v>545</v>
      </c>
      <c r="F167" s="3" t="s">
        <v>546</v>
      </c>
      <c r="H167" s="3">
        <v>1</v>
      </c>
      <c r="I167" s="3" t="s">
        <v>547</v>
      </c>
      <c r="J167" s="3">
        <v>10</v>
      </c>
      <c r="K167" s="5">
        <v>32.99</v>
      </c>
      <c r="L167" s="5">
        <v>37.99</v>
      </c>
      <c r="M167" s="6">
        <f t="shared" si="10"/>
        <v>37.99</v>
      </c>
      <c r="N167" s="5">
        <f t="shared" si="11"/>
        <v>32.99</v>
      </c>
    </row>
    <row r="168" spans="1:14" x14ac:dyDescent="0.2">
      <c r="A168" s="3" t="s">
        <v>8</v>
      </c>
      <c r="B168" s="3" t="s">
        <v>10</v>
      </c>
      <c r="C168" s="3" t="s">
        <v>39</v>
      </c>
      <c r="D168" s="3" t="s">
        <v>134</v>
      </c>
      <c r="E168" s="3" t="s">
        <v>497</v>
      </c>
      <c r="F168" s="3" t="s">
        <v>498</v>
      </c>
      <c r="H168" s="3">
        <v>20</v>
      </c>
      <c r="I168" s="3" t="s">
        <v>499</v>
      </c>
      <c r="J168" s="3">
        <v>10</v>
      </c>
      <c r="K168" s="5">
        <v>29.99</v>
      </c>
      <c r="L168" s="5">
        <v>72.989999999999995</v>
      </c>
      <c r="M168" s="6">
        <f t="shared" si="10"/>
        <v>1459.8</v>
      </c>
      <c r="N168" s="5">
        <f t="shared" si="11"/>
        <v>599.79999999999995</v>
      </c>
    </row>
    <row r="169" spans="1:14" x14ac:dyDescent="0.2">
      <c r="A169" s="3" t="s">
        <v>8</v>
      </c>
      <c r="B169" s="3" t="s">
        <v>10</v>
      </c>
      <c r="C169" s="3" t="s">
        <v>39</v>
      </c>
      <c r="D169" s="3" t="s">
        <v>134</v>
      </c>
      <c r="E169" s="3" t="s">
        <v>485</v>
      </c>
      <c r="F169" s="3" t="s">
        <v>486</v>
      </c>
      <c r="H169" s="3">
        <v>3</v>
      </c>
      <c r="I169" s="3" t="s">
        <v>487</v>
      </c>
      <c r="J169" s="3">
        <v>10</v>
      </c>
      <c r="K169" s="5">
        <v>64.989999999999995</v>
      </c>
      <c r="L169" s="5">
        <v>72.989999999999995</v>
      </c>
      <c r="M169" s="6">
        <f t="shared" si="10"/>
        <v>218.96999999999997</v>
      </c>
      <c r="N169" s="5">
        <f t="shared" si="11"/>
        <v>194.96999999999997</v>
      </c>
    </row>
    <row r="170" spans="1:14" x14ac:dyDescent="0.2">
      <c r="A170" s="3" t="s">
        <v>8</v>
      </c>
      <c r="B170" s="3" t="s">
        <v>10</v>
      </c>
      <c r="C170" s="3" t="s">
        <v>39</v>
      </c>
      <c r="D170" s="3" t="s">
        <v>114</v>
      </c>
      <c r="E170" s="3" t="s">
        <v>296</v>
      </c>
      <c r="F170" s="3" t="s">
        <v>297</v>
      </c>
      <c r="H170" s="3">
        <v>61</v>
      </c>
      <c r="I170" s="3" t="s">
        <v>298</v>
      </c>
      <c r="J170" s="3">
        <v>10</v>
      </c>
      <c r="K170" s="5">
        <v>11.99</v>
      </c>
      <c r="L170" s="5">
        <v>36.99</v>
      </c>
      <c r="M170" s="6">
        <f t="shared" si="10"/>
        <v>2256.3900000000003</v>
      </c>
      <c r="N170" s="5">
        <f t="shared" si="11"/>
        <v>731.39</v>
      </c>
    </row>
    <row r="171" spans="1:14" ht="81.75" customHeight="1" x14ac:dyDescent="0.2">
      <c r="A171" s="3" t="s">
        <v>11</v>
      </c>
      <c r="B171" s="3" t="s">
        <v>10</v>
      </c>
      <c r="C171" s="3" t="s">
        <v>39</v>
      </c>
      <c r="D171" s="3" t="s">
        <v>49</v>
      </c>
      <c r="E171" s="3" t="s">
        <v>50</v>
      </c>
      <c r="F171" s="3" t="s">
        <v>51</v>
      </c>
      <c r="H171" s="3">
        <v>766</v>
      </c>
      <c r="I171" s="3" t="s">
        <v>52</v>
      </c>
      <c r="J171" s="3">
        <v>3</v>
      </c>
      <c r="K171" s="5">
        <v>19.989999999999998</v>
      </c>
      <c r="L171" s="5">
        <v>37.99</v>
      </c>
      <c r="M171" s="6">
        <f t="shared" si="10"/>
        <v>29100.34</v>
      </c>
      <c r="N171" s="5">
        <f t="shared" si="11"/>
        <v>15312.339999999998</v>
      </c>
    </row>
    <row r="172" spans="1:14" x14ac:dyDescent="0.2">
      <c r="A172" s="3" t="s">
        <v>8</v>
      </c>
      <c r="B172" s="3" t="s">
        <v>10</v>
      </c>
      <c r="C172" s="3" t="s">
        <v>39</v>
      </c>
      <c r="D172" s="3" t="s">
        <v>49</v>
      </c>
      <c r="E172" s="3" t="s">
        <v>728</v>
      </c>
      <c r="F172" s="3" t="s">
        <v>729</v>
      </c>
      <c r="H172" s="3">
        <v>1</v>
      </c>
      <c r="I172" s="3" t="s">
        <v>730</v>
      </c>
      <c r="J172" s="3">
        <v>3</v>
      </c>
      <c r="K172" s="5">
        <v>27.99</v>
      </c>
      <c r="L172" s="5">
        <v>37.99</v>
      </c>
      <c r="M172" s="6">
        <f t="shared" si="10"/>
        <v>37.99</v>
      </c>
      <c r="N172" s="5">
        <f t="shared" si="11"/>
        <v>27.99</v>
      </c>
    </row>
    <row r="173" spans="1:14" x14ac:dyDescent="0.2">
      <c r="A173" s="3" t="s">
        <v>11</v>
      </c>
      <c r="B173" s="3" t="s">
        <v>10</v>
      </c>
      <c r="C173" s="3" t="s">
        <v>39</v>
      </c>
      <c r="D173" s="3" t="s">
        <v>49</v>
      </c>
      <c r="E173" s="3" t="s">
        <v>53</v>
      </c>
      <c r="F173" s="3" t="s">
        <v>54</v>
      </c>
      <c r="H173" s="3">
        <v>107</v>
      </c>
      <c r="I173" s="3" t="s">
        <v>55</v>
      </c>
      <c r="J173" s="3">
        <v>3</v>
      </c>
      <c r="K173" s="5">
        <v>27.99</v>
      </c>
      <c r="L173" s="5">
        <v>37.99</v>
      </c>
      <c r="M173" s="6">
        <f t="shared" si="10"/>
        <v>4064.9300000000003</v>
      </c>
      <c r="N173" s="5">
        <f t="shared" si="11"/>
        <v>2994.93</v>
      </c>
    </row>
    <row r="174" spans="1:14" x14ac:dyDescent="0.2">
      <c r="A174" s="3" t="s">
        <v>8</v>
      </c>
      <c r="B174" s="3" t="s">
        <v>10</v>
      </c>
      <c r="C174" s="3" t="s">
        <v>39</v>
      </c>
      <c r="D174" s="3" t="s">
        <v>114</v>
      </c>
      <c r="E174" s="3" t="s">
        <v>326</v>
      </c>
      <c r="F174" s="3" t="s">
        <v>327</v>
      </c>
      <c r="H174" s="3">
        <v>10</v>
      </c>
      <c r="I174" s="3" t="s">
        <v>328</v>
      </c>
      <c r="J174" s="3">
        <v>10</v>
      </c>
      <c r="K174" s="5">
        <v>11.99</v>
      </c>
      <c r="L174" s="5">
        <v>36.99</v>
      </c>
      <c r="M174" s="6">
        <f t="shared" si="10"/>
        <v>369.90000000000003</v>
      </c>
      <c r="N174" s="5">
        <f t="shared" si="11"/>
        <v>119.9</v>
      </c>
    </row>
    <row r="175" spans="1:14" x14ac:dyDescent="0.2">
      <c r="A175" s="3" t="s">
        <v>8</v>
      </c>
      <c r="B175" s="3" t="s">
        <v>10</v>
      </c>
      <c r="C175" s="3" t="s">
        <v>39</v>
      </c>
      <c r="D175" s="3" t="s">
        <v>114</v>
      </c>
      <c r="E175" s="3" t="s">
        <v>329</v>
      </c>
      <c r="F175" s="3" t="s">
        <v>330</v>
      </c>
      <c r="H175" s="3">
        <v>19</v>
      </c>
      <c r="I175" s="3" t="s">
        <v>331</v>
      </c>
      <c r="J175" s="3">
        <v>10</v>
      </c>
      <c r="K175" s="5">
        <v>11.99</v>
      </c>
      <c r="L175" s="5">
        <v>36.99</v>
      </c>
      <c r="M175" s="6">
        <f t="shared" si="10"/>
        <v>702.81000000000006</v>
      </c>
      <c r="N175" s="5">
        <f t="shared" si="11"/>
        <v>227.81</v>
      </c>
    </row>
    <row r="176" spans="1:14" ht="43.5" customHeight="1" x14ac:dyDescent="0.2">
      <c r="A176" s="3" t="s">
        <v>8</v>
      </c>
      <c r="B176" s="3" t="s">
        <v>10</v>
      </c>
      <c r="C176" s="3" t="s">
        <v>39</v>
      </c>
      <c r="D176" s="3" t="s">
        <v>49</v>
      </c>
      <c r="E176" s="3" t="s">
        <v>548</v>
      </c>
      <c r="F176" s="3" t="s">
        <v>549</v>
      </c>
      <c r="G176" s="27"/>
      <c r="H176" s="3">
        <v>74</v>
      </c>
      <c r="I176" s="3" t="s">
        <v>550</v>
      </c>
      <c r="J176" s="3">
        <v>10</v>
      </c>
      <c r="K176" s="5">
        <v>19.989999999999998</v>
      </c>
      <c r="L176" s="5">
        <v>37.99</v>
      </c>
      <c r="M176" s="6">
        <f t="shared" si="10"/>
        <v>2811.26</v>
      </c>
      <c r="N176" s="5">
        <f t="shared" si="11"/>
        <v>1479.26</v>
      </c>
    </row>
    <row r="177" spans="1:14" ht="45" customHeight="1" x14ac:dyDescent="0.2">
      <c r="A177" s="3" t="s">
        <v>8</v>
      </c>
      <c r="B177" s="3" t="s">
        <v>10</v>
      </c>
      <c r="C177" s="3" t="s">
        <v>39</v>
      </c>
      <c r="D177" s="3" t="s">
        <v>49</v>
      </c>
      <c r="E177" s="3" t="s">
        <v>551</v>
      </c>
      <c r="F177" s="3" t="s">
        <v>552</v>
      </c>
      <c r="G177" s="27"/>
      <c r="H177" s="3">
        <v>16</v>
      </c>
      <c r="I177" s="3" t="s">
        <v>553</v>
      </c>
      <c r="J177" s="3">
        <v>10</v>
      </c>
      <c r="K177" s="5">
        <v>19.989999999999998</v>
      </c>
      <c r="L177" s="5">
        <v>37.99</v>
      </c>
      <c r="M177" s="6">
        <f t="shared" si="10"/>
        <v>607.84</v>
      </c>
      <c r="N177" s="5">
        <f t="shared" si="11"/>
        <v>319.83999999999997</v>
      </c>
    </row>
    <row r="178" spans="1:14" x14ac:dyDescent="0.2">
      <c r="A178" s="3" t="s">
        <v>8</v>
      </c>
      <c r="B178" s="3" t="s">
        <v>10</v>
      </c>
      <c r="C178" s="3" t="s">
        <v>39</v>
      </c>
      <c r="D178" s="3" t="s">
        <v>134</v>
      </c>
      <c r="E178" s="3" t="s">
        <v>500</v>
      </c>
      <c r="F178" s="3" t="s">
        <v>501</v>
      </c>
      <c r="H178" s="3">
        <v>184</v>
      </c>
      <c r="I178" s="3" t="s">
        <v>502</v>
      </c>
      <c r="J178" s="3">
        <v>10</v>
      </c>
      <c r="K178" s="5">
        <v>29.99</v>
      </c>
      <c r="L178" s="5">
        <v>72.989999999999995</v>
      </c>
      <c r="M178" s="6">
        <f t="shared" si="10"/>
        <v>13430.16</v>
      </c>
      <c r="N178" s="5">
        <f t="shared" si="11"/>
        <v>5518.16</v>
      </c>
    </row>
    <row r="179" spans="1:14" x14ac:dyDescent="0.2">
      <c r="A179" s="3" t="s">
        <v>8</v>
      </c>
      <c r="B179" s="3" t="s">
        <v>10</v>
      </c>
      <c r="C179" s="3" t="s">
        <v>39</v>
      </c>
      <c r="D179" s="3" t="s">
        <v>134</v>
      </c>
      <c r="E179" s="3" t="s">
        <v>488</v>
      </c>
      <c r="F179" s="3" t="s">
        <v>489</v>
      </c>
      <c r="H179" s="3">
        <v>6</v>
      </c>
      <c r="I179" s="3" t="s">
        <v>490</v>
      </c>
      <c r="J179" s="3">
        <v>10</v>
      </c>
      <c r="K179" s="5">
        <v>64.989999999999995</v>
      </c>
      <c r="L179" s="5">
        <v>72.989999999999995</v>
      </c>
      <c r="M179" s="6">
        <f t="shared" si="10"/>
        <v>437.93999999999994</v>
      </c>
      <c r="N179" s="5">
        <f t="shared" si="11"/>
        <v>389.93999999999994</v>
      </c>
    </row>
    <row r="180" spans="1:14" x14ac:dyDescent="0.2">
      <c r="A180" s="3" t="s">
        <v>8</v>
      </c>
      <c r="B180" s="3" t="s">
        <v>10</v>
      </c>
      <c r="C180" s="3" t="s">
        <v>39</v>
      </c>
      <c r="D180" s="3" t="s">
        <v>134</v>
      </c>
      <c r="E180" s="3" t="s">
        <v>443</v>
      </c>
      <c r="F180" s="3" t="s">
        <v>444</v>
      </c>
      <c r="H180" s="3">
        <v>1</v>
      </c>
      <c r="I180" s="3" t="s">
        <v>445</v>
      </c>
      <c r="J180" s="3">
        <v>10</v>
      </c>
      <c r="K180" s="5">
        <v>84.99</v>
      </c>
      <c r="L180" s="5">
        <v>72.989999999999995</v>
      </c>
      <c r="M180" s="6">
        <f t="shared" si="10"/>
        <v>72.989999999999995</v>
      </c>
      <c r="N180" s="5">
        <f t="shared" si="11"/>
        <v>84.99</v>
      </c>
    </row>
    <row r="181" spans="1:14" x14ac:dyDescent="0.2">
      <c r="A181" s="3" t="s">
        <v>8</v>
      </c>
      <c r="B181" s="3" t="s">
        <v>10</v>
      </c>
      <c r="C181" s="3" t="s">
        <v>39</v>
      </c>
      <c r="D181" s="3" t="s">
        <v>134</v>
      </c>
      <c r="E181" s="3" t="s">
        <v>446</v>
      </c>
      <c r="F181" s="3" t="s">
        <v>447</v>
      </c>
      <c r="H181" s="3">
        <v>5</v>
      </c>
      <c r="I181" s="3" t="s">
        <v>448</v>
      </c>
      <c r="J181" s="3">
        <v>10</v>
      </c>
      <c r="K181" s="5">
        <v>84.99</v>
      </c>
      <c r="L181" s="5">
        <v>72.989999999999995</v>
      </c>
      <c r="M181" s="6">
        <f t="shared" si="10"/>
        <v>364.95</v>
      </c>
      <c r="N181" s="5">
        <f t="shared" si="11"/>
        <v>424.95</v>
      </c>
    </row>
    <row r="182" spans="1:14" x14ac:dyDescent="0.2">
      <c r="A182" s="3" t="s">
        <v>8</v>
      </c>
      <c r="B182" s="3" t="s">
        <v>10</v>
      </c>
      <c r="C182" s="3" t="s">
        <v>39</v>
      </c>
      <c r="D182" s="3" t="s">
        <v>134</v>
      </c>
      <c r="E182" s="3" t="s">
        <v>449</v>
      </c>
      <c r="F182" s="3" t="s">
        <v>450</v>
      </c>
      <c r="H182" s="3">
        <v>7</v>
      </c>
      <c r="I182" s="3" t="s">
        <v>451</v>
      </c>
      <c r="J182" s="3">
        <v>10</v>
      </c>
      <c r="K182" s="5">
        <v>84.99</v>
      </c>
      <c r="L182" s="5">
        <v>72.989999999999995</v>
      </c>
      <c r="M182" s="6">
        <f t="shared" si="10"/>
        <v>510.92999999999995</v>
      </c>
      <c r="N182" s="5">
        <f t="shared" si="11"/>
        <v>594.92999999999995</v>
      </c>
    </row>
    <row r="183" spans="1:14" x14ac:dyDescent="0.2">
      <c r="A183" s="3" t="s">
        <v>8</v>
      </c>
      <c r="B183" s="3" t="s">
        <v>10</v>
      </c>
      <c r="C183" s="3" t="s">
        <v>39</v>
      </c>
      <c r="D183" s="3" t="s">
        <v>134</v>
      </c>
      <c r="E183" s="3" t="s">
        <v>491</v>
      </c>
      <c r="F183" s="3" t="s">
        <v>492</v>
      </c>
      <c r="H183" s="3">
        <v>1</v>
      </c>
      <c r="I183" s="3" t="s">
        <v>493</v>
      </c>
      <c r="J183" s="3">
        <v>10</v>
      </c>
      <c r="K183" s="5">
        <v>64.989999999999995</v>
      </c>
      <c r="L183" s="5">
        <v>72.989999999999995</v>
      </c>
      <c r="M183" s="6">
        <f t="shared" si="10"/>
        <v>72.989999999999995</v>
      </c>
      <c r="N183" s="5">
        <f t="shared" si="11"/>
        <v>64.989999999999995</v>
      </c>
    </row>
    <row r="184" spans="1:14" x14ac:dyDescent="0.2">
      <c r="A184" s="3" t="s">
        <v>8</v>
      </c>
      <c r="B184" s="3" t="s">
        <v>10</v>
      </c>
      <c r="C184" s="3" t="s">
        <v>39</v>
      </c>
      <c r="D184" s="3" t="s">
        <v>114</v>
      </c>
      <c r="E184" s="3" t="s">
        <v>349</v>
      </c>
      <c r="F184" s="3" t="s">
        <v>350</v>
      </c>
      <c r="H184" s="3">
        <v>4</v>
      </c>
      <c r="I184" s="3" t="s">
        <v>351</v>
      </c>
      <c r="J184" s="3">
        <v>10</v>
      </c>
      <c r="K184" s="5">
        <v>12.99</v>
      </c>
      <c r="L184" s="5">
        <v>36.99</v>
      </c>
      <c r="M184" s="6">
        <f t="shared" si="10"/>
        <v>147.96</v>
      </c>
      <c r="N184" s="5">
        <f t="shared" si="11"/>
        <v>51.96</v>
      </c>
    </row>
    <row r="185" spans="1:14" ht="24.75" customHeight="1" x14ac:dyDescent="0.2">
      <c r="A185" s="3" t="s">
        <v>8</v>
      </c>
      <c r="B185" s="3" t="s">
        <v>10</v>
      </c>
      <c r="C185" s="3" t="s">
        <v>39</v>
      </c>
      <c r="D185" s="3" t="s">
        <v>114</v>
      </c>
      <c r="E185" s="3" t="s">
        <v>352</v>
      </c>
      <c r="F185" s="3" t="s">
        <v>353</v>
      </c>
      <c r="G185" s="27"/>
      <c r="H185" s="3">
        <v>150</v>
      </c>
      <c r="I185" s="3" t="s">
        <v>354</v>
      </c>
      <c r="J185" s="3">
        <v>10</v>
      </c>
      <c r="K185" s="5">
        <v>11.99</v>
      </c>
      <c r="L185" s="5">
        <v>36.99</v>
      </c>
      <c r="M185" s="6">
        <f t="shared" si="10"/>
        <v>5548.5</v>
      </c>
      <c r="N185" s="5">
        <f t="shared" si="11"/>
        <v>1798.5</v>
      </c>
    </row>
    <row r="186" spans="1:14" ht="26.25" customHeight="1" x14ac:dyDescent="0.2">
      <c r="A186" s="3" t="s">
        <v>8</v>
      </c>
      <c r="B186" s="3" t="s">
        <v>10</v>
      </c>
      <c r="C186" s="3" t="s">
        <v>39</v>
      </c>
      <c r="D186" s="3" t="s">
        <v>114</v>
      </c>
      <c r="E186" s="3" t="s">
        <v>355</v>
      </c>
      <c r="F186" s="3" t="s">
        <v>356</v>
      </c>
      <c r="G186" s="27"/>
      <c r="H186" s="3">
        <v>92</v>
      </c>
      <c r="I186" s="3" t="s">
        <v>357</v>
      </c>
      <c r="J186" s="3">
        <v>10</v>
      </c>
      <c r="K186" s="5">
        <v>11.99</v>
      </c>
      <c r="L186" s="5">
        <v>36.99</v>
      </c>
      <c r="M186" s="6">
        <f t="shared" si="10"/>
        <v>3403.0800000000004</v>
      </c>
      <c r="N186" s="5">
        <f t="shared" si="11"/>
        <v>1103.08</v>
      </c>
    </row>
    <row r="187" spans="1:14" ht="24" customHeight="1" x14ac:dyDescent="0.2">
      <c r="A187" s="3" t="s">
        <v>8</v>
      </c>
      <c r="B187" s="3" t="s">
        <v>10</v>
      </c>
      <c r="C187" s="3" t="s">
        <v>39</v>
      </c>
      <c r="D187" s="3" t="s">
        <v>114</v>
      </c>
      <c r="E187" s="3" t="s">
        <v>332</v>
      </c>
      <c r="F187" s="3" t="s">
        <v>333</v>
      </c>
      <c r="G187" s="27"/>
      <c r="H187" s="3">
        <v>52</v>
      </c>
      <c r="I187" s="3" t="s">
        <v>334</v>
      </c>
      <c r="J187" s="3">
        <v>10</v>
      </c>
      <c r="K187" s="5">
        <v>11.99</v>
      </c>
      <c r="L187" s="5">
        <v>36.99</v>
      </c>
      <c r="M187" s="6">
        <f t="shared" si="10"/>
        <v>1923.48</v>
      </c>
      <c r="N187" s="5">
        <f t="shared" si="11"/>
        <v>623.48</v>
      </c>
    </row>
    <row r="188" spans="1:14" ht="25.5" customHeight="1" x14ac:dyDescent="0.2">
      <c r="A188" s="3" t="s">
        <v>8</v>
      </c>
      <c r="B188" s="3" t="s">
        <v>10</v>
      </c>
      <c r="C188" s="3" t="s">
        <v>39</v>
      </c>
      <c r="D188" s="3" t="s">
        <v>114</v>
      </c>
      <c r="E188" s="3" t="s">
        <v>358</v>
      </c>
      <c r="F188" s="3" t="s">
        <v>359</v>
      </c>
      <c r="G188" s="27"/>
      <c r="H188" s="3">
        <v>72</v>
      </c>
      <c r="I188" s="3" t="s">
        <v>360</v>
      </c>
      <c r="J188" s="3">
        <v>10</v>
      </c>
      <c r="K188" s="5">
        <v>11.99</v>
      </c>
      <c r="L188" s="5">
        <v>36.99</v>
      </c>
      <c r="M188" s="6">
        <f t="shared" si="10"/>
        <v>2663.28</v>
      </c>
      <c r="N188" s="5">
        <f t="shared" si="11"/>
        <v>863.28</v>
      </c>
    </row>
    <row r="189" spans="1:14" x14ac:dyDescent="0.2">
      <c r="A189" s="3" t="s">
        <v>8</v>
      </c>
      <c r="B189" s="3" t="s">
        <v>10</v>
      </c>
      <c r="C189" s="3" t="s">
        <v>39</v>
      </c>
      <c r="D189" s="3" t="s">
        <v>114</v>
      </c>
      <c r="E189" s="3" t="s">
        <v>361</v>
      </c>
      <c r="F189" s="3" t="s">
        <v>362</v>
      </c>
      <c r="H189" s="3">
        <v>1</v>
      </c>
      <c r="I189" s="3" t="s">
        <v>363</v>
      </c>
      <c r="J189" s="3">
        <v>10</v>
      </c>
      <c r="K189" s="5">
        <v>12.99</v>
      </c>
      <c r="L189" s="5">
        <v>36.99</v>
      </c>
      <c r="M189" s="6">
        <f t="shared" si="10"/>
        <v>36.99</v>
      </c>
      <c r="N189" s="5">
        <f t="shared" si="11"/>
        <v>12.99</v>
      </c>
    </row>
    <row r="190" spans="1:14" x14ac:dyDescent="0.2">
      <c r="A190" s="3" t="s">
        <v>8</v>
      </c>
      <c r="B190" s="3" t="s">
        <v>10</v>
      </c>
      <c r="C190" s="3" t="s">
        <v>39</v>
      </c>
      <c r="D190" s="3" t="s">
        <v>49</v>
      </c>
      <c r="E190" s="3" t="s">
        <v>530</v>
      </c>
      <c r="F190" s="3" t="s">
        <v>531</v>
      </c>
      <c r="H190" s="3">
        <v>15</v>
      </c>
      <c r="I190" s="3" t="s">
        <v>532</v>
      </c>
      <c r="J190" s="3">
        <v>10</v>
      </c>
      <c r="K190" s="5">
        <v>19.989999999999998</v>
      </c>
      <c r="L190" s="5">
        <v>37.99</v>
      </c>
      <c r="M190" s="6">
        <f t="shared" si="10"/>
        <v>569.85</v>
      </c>
      <c r="N190" s="5">
        <f t="shared" si="11"/>
        <v>299.84999999999997</v>
      </c>
    </row>
    <row r="191" spans="1:14" x14ac:dyDescent="0.2">
      <c r="A191" s="3" t="s">
        <v>8</v>
      </c>
      <c r="B191" s="3" t="s">
        <v>10</v>
      </c>
      <c r="C191" s="3" t="s">
        <v>39</v>
      </c>
      <c r="D191" s="3" t="s">
        <v>134</v>
      </c>
      <c r="E191" s="3" t="s">
        <v>461</v>
      </c>
      <c r="F191" s="3" t="s">
        <v>462</v>
      </c>
      <c r="H191" s="3">
        <v>18</v>
      </c>
      <c r="I191" s="3" t="s">
        <v>463</v>
      </c>
      <c r="J191" s="3">
        <v>10</v>
      </c>
      <c r="K191" s="5">
        <v>29.99</v>
      </c>
      <c r="L191" s="5">
        <v>72.989999999999995</v>
      </c>
      <c r="M191" s="6">
        <f t="shared" si="10"/>
        <v>1313.82</v>
      </c>
      <c r="N191" s="5">
        <f t="shared" si="11"/>
        <v>539.81999999999994</v>
      </c>
    </row>
    <row r="192" spans="1:14" x14ac:dyDescent="0.2">
      <c r="A192" s="3" t="s">
        <v>8</v>
      </c>
      <c r="B192" s="3" t="s">
        <v>10</v>
      </c>
      <c r="C192" s="3" t="s">
        <v>39</v>
      </c>
      <c r="D192" s="3" t="s">
        <v>114</v>
      </c>
      <c r="E192" s="3" t="s">
        <v>367</v>
      </c>
      <c r="F192" s="3" t="s">
        <v>368</v>
      </c>
      <c r="H192" s="3">
        <v>55</v>
      </c>
      <c r="I192" s="3" t="s">
        <v>369</v>
      </c>
      <c r="J192" s="3">
        <v>10</v>
      </c>
      <c r="K192" s="5">
        <v>11.99</v>
      </c>
      <c r="L192" s="5">
        <v>36.99</v>
      </c>
      <c r="M192" s="6">
        <f t="shared" si="10"/>
        <v>2034.45</v>
      </c>
      <c r="N192" s="5">
        <f t="shared" si="11"/>
        <v>659.45</v>
      </c>
    </row>
    <row r="193" spans="1:14" x14ac:dyDescent="0.2">
      <c r="A193" s="3" t="s">
        <v>8</v>
      </c>
      <c r="B193" s="3" t="s">
        <v>10</v>
      </c>
      <c r="C193" s="3" t="s">
        <v>39</v>
      </c>
      <c r="D193" s="3" t="s">
        <v>49</v>
      </c>
      <c r="E193" s="3" t="s">
        <v>560</v>
      </c>
      <c r="F193" s="3" t="s">
        <v>561</v>
      </c>
      <c r="H193" s="3">
        <v>2</v>
      </c>
      <c r="I193" s="3" t="s">
        <v>562</v>
      </c>
      <c r="J193" s="3">
        <v>10</v>
      </c>
      <c r="K193" s="5">
        <v>32.99</v>
      </c>
      <c r="L193" s="5">
        <v>37.99</v>
      </c>
      <c r="M193" s="6">
        <f t="shared" si="10"/>
        <v>75.98</v>
      </c>
      <c r="N193" s="5">
        <f t="shared" si="11"/>
        <v>65.98</v>
      </c>
    </row>
    <row r="194" spans="1:14" x14ac:dyDescent="0.2">
      <c r="A194" s="3" t="s">
        <v>8</v>
      </c>
      <c r="B194" s="3" t="s">
        <v>10</v>
      </c>
      <c r="C194" s="3" t="s">
        <v>39</v>
      </c>
      <c r="D194" s="3" t="s">
        <v>134</v>
      </c>
      <c r="E194" s="3" t="s">
        <v>515</v>
      </c>
      <c r="F194" s="3" t="s">
        <v>516</v>
      </c>
      <c r="H194" s="3">
        <v>3</v>
      </c>
      <c r="I194" s="3" t="s">
        <v>517</v>
      </c>
      <c r="J194" s="3">
        <v>10</v>
      </c>
      <c r="K194" s="5">
        <v>64.989999999999995</v>
      </c>
      <c r="L194" s="5">
        <v>72.989999999999995</v>
      </c>
      <c r="M194" s="6">
        <f t="shared" ref="M194:M225" si="12">L194*H194</f>
        <v>218.96999999999997</v>
      </c>
      <c r="N194" s="5">
        <f t="shared" ref="N194:N201" si="13">K194*H194</f>
        <v>194.96999999999997</v>
      </c>
    </row>
    <row r="195" spans="1:14" x14ac:dyDescent="0.2">
      <c r="A195" s="3" t="s">
        <v>8</v>
      </c>
      <c r="B195" s="3" t="s">
        <v>10</v>
      </c>
      <c r="C195" s="3" t="s">
        <v>39</v>
      </c>
      <c r="D195" s="3" t="s">
        <v>49</v>
      </c>
      <c r="E195" s="3" t="s">
        <v>557</v>
      </c>
      <c r="F195" s="3" t="s">
        <v>558</v>
      </c>
      <c r="H195" s="3">
        <v>3</v>
      </c>
      <c r="I195" s="3" t="s">
        <v>559</v>
      </c>
      <c r="J195" s="3">
        <v>10</v>
      </c>
      <c r="K195" s="5">
        <v>32.99</v>
      </c>
      <c r="L195" s="5">
        <v>37.99</v>
      </c>
      <c r="M195" s="6">
        <f t="shared" si="12"/>
        <v>113.97</v>
      </c>
      <c r="N195" s="5">
        <f t="shared" si="13"/>
        <v>98.97</v>
      </c>
    </row>
    <row r="196" spans="1:14" x14ac:dyDescent="0.2">
      <c r="A196" s="3" t="s">
        <v>8</v>
      </c>
      <c r="B196" s="3" t="s">
        <v>10</v>
      </c>
      <c r="C196" s="3" t="s">
        <v>39</v>
      </c>
      <c r="D196" s="3" t="s">
        <v>49</v>
      </c>
      <c r="E196" s="3" t="s">
        <v>563</v>
      </c>
      <c r="F196" s="3" t="s">
        <v>564</v>
      </c>
      <c r="H196" s="3">
        <v>1</v>
      </c>
      <c r="I196" s="3" t="s">
        <v>565</v>
      </c>
      <c r="J196" s="3">
        <v>10</v>
      </c>
      <c r="K196" s="5">
        <v>32.99</v>
      </c>
      <c r="L196" s="5">
        <v>37.99</v>
      </c>
      <c r="M196" s="6">
        <f t="shared" si="12"/>
        <v>37.99</v>
      </c>
      <c r="N196" s="5">
        <f t="shared" si="13"/>
        <v>32.99</v>
      </c>
    </row>
    <row r="197" spans="1:14" x14ac:dyDescent="0.2">
      <c r="A197" s="3" t="s">
        <v>8</v>
      </c>
      <c r="B197" s="3" t="s">
        <v>10</v>
      </c>
      <c r="C197" s="3" t="s">
        <v>39</v>
      </c>
      <c r="D197" s="3" t="s">
        <v>134</v>
      </c>
      <c r="E197" s="3" t="s">
        <v>506</v>
      </c>
      <c r="F197" s="3" t="s">
        <v>507</v>
      </c>
      <c r="H197" s="3">
        <v>1</v>
      </c>
      <c r="I197" s="3" t="s">
        <v>508</v>
      </c>
      <c r="J197" s="3">
        <v>10</v>
      </c>
      <c r="K197" s="5">
        <v>64.989999999999995</v>
      </c>
      <c r="L197" s="5">
        <v>72.989999999999995</v>
      </c>
      <c r="M197" s="6">
        <f t="shared" si="12"/>
        <v>72.989999999999995</v>
      </c>
      <c r="N197" s="5">
        <f t="shared" si="13"/>
        <v>64.989999999999995</v>
      </c>
    </row>
    <row r="198" spans="1:14" x14ac:dyDescent="0.2">
      <c r="A198" s="3" t="s">
        <v>8</v>
      </c>
      <c r="B198" s="3" t="s">
        <v>10</v>
      </c>
      <c r="C198" s="3" t="s">
        <v>39</v>
      </c>
      <c r="D198" s="3" t="s">
        <v>49</v>
      </c>
      <c r="E198" s="3" t="s">
        <v>910</v>
      </c>
      <c r="F198" s="3" t="s">
        <v>911</v>
      </c>
      <c r="H198" s="3">
        <v>5</v>
      </c>
      <c r="I198" s="3" t="s">
        <v>912</v>
      </c>
      <c r="J198" s="3">
        <v>3</v>
      </c>
      <c r="K198" s="5">
        <v>29.99</v>
      </c>
      <c r="L198" s="5">
        <v>37.99</v>
      </c>
      <c r="M198" s="6">
        <f t="shared" si="12"/>
        <v>189.95000000000002</v>
      </c>
      <c r="N198" s="5">
        <f t="shared" si="13"/>
        <v>149.94999999999999</v>
      </c>
    </row>
    <row r="199" spans="1:14" x14ac:dyDescent="0.2">
      <c r="A199" s="3" t="s">
        <v>11</v>
      </c>
      <c r="B199" s="3" t="s">
        <v>10</v>
      </c>
      <c r="C199" s="3" t="s">
        <v>39</v>
      </c>
      <c r="D199" s="3" t="s">
        <v>103</v>
      </c>
      <c r="E199" s="3" t="s">
        <v>115</v>
      </c>
      <c r="F199" s="3" t="s">
        <v>116</v>
      </c>
      <c r="H199" s="3">
        <v>12</v>
      </c>
      <c r="I199" s="3" t="s">
        <v>117</v>
      </c>
      <c r="J199" s="3">
        <v>24</v>
      </c>
      <c r="K199" s="5">
        <v>19.989999999999998</v>
      </c>
      <c r="L199" s="5">
        <v>19.989999999999998</v>
      </c>
      <c r="M199" s="6">
        <f t="shared" si="12"/>
        <v>239.88</v>
      </c>
      <c r="N199" s="5">
        <f t="shared" si="13"/>
        <v>239.88</v>
      </c>
    </row>
    <row r="200" spans="1:14" ht="87" customHeight="1" x14ac:dyDescent="0.2">
      <c r="A200" s="3" t="s">
        <v>8</v>
      </c>
      <c r="B200" s="3" t="s">
        <v>10</v>
      </c>
      <c r="C200" s="3" t="s">
        <v>39</v>
      </c>
      <c r="D200" s="3" t="s">
        <v>42</v>
      </c>
      <c r="E200" s="3" t="s">
        <v>776</v>
      </c>
      <c r="F200" s="3" t="s">
        <v>777</v>
      </c>
      <c r="H200" s="3">
        <v>130</v>
      </c>
      <c r="I200" s="3" t="s">
        <v>778</v>
      </c>
      <c r="J200" s="3">
        <v>6</v>
      </c>
      <c r="K200" s="5">
        <v>19.989999999999998</v>
      </c>
      <c r="L200" s="5">
        <v>21.99</v>
      </c>
      <c r="M200" s="6">
        <f t="shared" si="12"/>
        <v>2858.7</v>
      </c>
      <c r="N200" s="5">
        <f t="shared" si="13"/>
        <v>2598.6999999999998</v>
      </c>
    </row>
    <row r="201" spans="1:14" ht="77.25" customHeight="1" x14ac:dyDescent="0.2">
      <c r="A201" s="3" t="s">
        <v>8</v>
      </c>
      <c r="B201" s="3" t="s">
        <v>16</v>
      </c>
      <c r="C201" s="3" t="s">
        <v>39</v>
      </c>
      <c r="D201" s="3" t="s">
        <v>17</v>
      </c>
      <c r="E201" s="3" t="s">
        <v>904</v>
      </c>
      <c r="F201" s="3" t="s">
        <v>905</v>
      </c>
      <c r="H201" s="3">
        <v>11</v>
      </c>
      <c r="I201" s="3" t="s">
        <v>906</v>
      </c>
      <c r="J201" s="3">
        <v>10</v>
      </c>
      <c r="K201" s="5">
        <v>9.99</v>
      </c>
      <c r="L201" s="5">
        <v>18.989999999999998</v>
      </c>
      <c r="M201" s="6">
        <f t="shared" si="12"/>
        <v>208.89</v>
      </c>
      <c r="N201" s="5">
        <f t="shared" si="13"/>
        <v>109.89</v>
      </c>
    </row>
    <row r="202" spans="1:14" x14ac:dyDescent="0.2">
      <c r="H202" s="19">
        <f>SUM(H2:H201)</f>
        <v>10717</v>
      </c>
      <c r="M202" s="22">
        <f>SUM(M2:M201)</f>
        <v>364141.83000000013</v>
      </c>
      <c r="N202" s="20">
        <f>SUM(N2:N201)</f>
        <v>180377.82999999996</v>
      </c>
    </row>
  </sheetData>
  <mergeCells count="17">
    <mergeCell ref="G61:G62"/>
    <mergeCell ref="G6:G12"/>
    <mergeCell ref="G13:G28"/>
    <mergeCell ref="G29:G32"/>
    <mergeCell ref="G33:G47"/>
    <mergeCell ref="G49:G57"/>
    <mergeCell ref="G75:G78"/>
    <mergeCell ref="G86:G88"/>
    <mergeCell ref="G90:G97"/>
    <mergeCell ref="G104:G108"/>
    <mergeCell ref="G119:G132"/>
    <mergeCell ref="G150:G152"/>
    <mergeCell ref="G156:G157"/>
    <mergeCell ref="G176:G177"/>
    <mergeCell ref="G185:G188"/>
    <mergeCell ref="G110:G117"/>
    <mergeCell ref="G134:G13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V36"/>
  <sheetViews>
    <sheetView workbookViewId="0">
      <selection activeCell="P7" sqref="P7"/>
    </sheetView>
  </sheetViews>
  <sheetFormatPr defaultRowHeight="11.25" x14ac:dyDescent="0.2"/>
  <cols>
    <col min="1" max="1" width="14.5" style="3" bestFit="1" customWidth="1"/>
    <col min="2" max="2" width="11" style="3" bestFit="1" customWidth="1"/>
    <col min="3" max="3" width="14" style="3" bestFit="1" customWidth="1"/>
    <col min="4" max="4" width="20.33203125" style="3" bestFit="1" customWidth="1"/>
    <col min="5" max="5" width="23" style="3" bestFit="1" customWidth="1"/>
    <col min="6" max="6" width="50.5" style="3" bestFit="1" customWidth="1"/>
    <col min="7" max="7" width="22.1640625" style="3" customWidth="1"/>
    <col min="8" max="8" width="13" style="3" bestFit="1" customWidth="1"/>
    <col min="9" max="9" width="15.33203125" style="3" bestFit="1" customWidth="1"/>
    <col min="10" max="10" width="8.6640625" style="3" bestFit="1" customWidth="1"/>
    <col min="11" max="11" width="10.83203125" style="5" bestFit="1" customWidth="1"/>
    <col min="12" max="12" width="8" style="5" bestFit="1" customWidth="1"/>
    <col min="13" max="13" width="13.5" style="5" bestFit="1" customWidth="1"/>
    <col min="14" max="14" width="14" style="5" bestFit="1" customWidth="1"/>
  </cols>
  <sheetData>
    <row r="1" spans="1:41" s="1" customFormat="1" ht="30.75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941</v>
      </c>
      <c r="H1" s="17" t="s">
        <v>914</v>
      </c>
      <c r="I1" s="17" t="s">
        <v>6</v>
      </c>
      <c r="J1" s="17" t="s">
        <v>7</v>
      </c>
      <c r="K1" s="18" t="s">
        <v>926</v>
      </c>
      <c r="L1" s="18" t="s">
        <v>925</v>
      </c>
      <c r="M1" s="18" t="s">
        <v>936</v>
      </c>
      <c r="N1" s="18" t="s">
        <v>933</v>
      </c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41" ht="22.5" x14ac:dyDescent="0.2">
      <c r="A2" s="3" t="s">
        <v>8</v>
      </c>
      <c r="B2" s="3" t="s">
        <v>566</v>
      </c>
      <c r="C2" s="3" t="s">
        <v>39</v>
      </c>
      <c r="D2" s="3" t="s">
        <v>767</v>
      </c>
      <c r="E2" s="3" t="s">
        <v>768</v>
      </c>
      <c r="F2" s="21" t="s">
        <v>938</v>
      </c>
      <c r="H2" s="3">
        <v>2</v>
      </c>
      <c r="I2" s="3" t="s">
        <v>769</v>
      </c>
      <c r="J2" s="3">
        <v>2</v>
      </c>
      <c r="K2" s="5">
        <v>24.99</v>
      </c>
      <c r="L2" s="5">
        <v>24.99</v>
      </c>
      <c r="M2" s="5">
        <f>L2*H2</f>
        <v>49.98</v>
      </c>
      <c r="N2" s="5">
        <f t="shared" ref="N2:N35" si="0">K2*H2</f>
        <v>49.98</v>
      </c>
    </row>
    <row r="3" spans="1:41" ht="44.25" customHeight="1" x14ac:dyDescent="0.2">
      <c r="A3" s="3" t="s">
        <v>8</v>
      </c>
      <c r="B3" s="3" t="s">
        <v>10</v>
      </c>
      <c r="C3" s="3" t="s">
        <v>39</v>
      </c>
      <c r="D3" s="3" t="s">
        <v>22</v>
      </c>
      <c r="E3" s="3" t="s">
        <v>144</v>
      </c>
      <c r="F3" s="3" t="s">
        <v>145</v>
      </c>
      <c r="G3" s="27"/>
      <c r="H3" s="3">
        <v>376</v>
      </c>
      <c r="I3" s="3" t="s">
        <v>146</v>
      </c>
      <c r="J3" s="3">
        <v>48</v>
      </c>
      <c r="K3" s="5">
        <v>7.99</v>
      </c>
      <c r="L3" s="5">
        <v>7.99</v>
      </c>
      <c r="M3" s="5">
        <f t="shared" ref="M3:M35" si="1">L3*H3</f>
        <v>3004.2400000000002</v>
      </c>
      <c r="N3" s="5">
        <f t="shared" si="0"/>
        <v>3004.2400000000002</v>
      </c>
    </row>
    <row r="4" spans="1:41" ht="41.25" customHeight="1" x14ac:dyDescent="0.2">
      <c r="A4" s="3" t="s">
        <v>8</v>
      </c>
      <c r="B4" s="3" t="s">
        <v>10</v>
      </c>
      <c r="C4" s="3" t="s">
        <v>39</v>
      </c>
      <c r="D4" s="3" t="s">
        <v>22</v>
      </c>
      <c r="E4" s="3" t="s">
        <v>141</v>
      </c>
      <c r="F4" s="3" t="s">
        <v>142</v>
      </c>
      <c r="G4" s="27"/>
      <c r="H4" s="3">
        <v>315</v>
      </c>
      <c r="I4" s="3" t="s">
        <v>143</v>
      </c>
      <c r="J4" s="3">
        <v>48</v>
      </c>
      <c r="K4" s="5">
        <v>7.99</v>
      </c>
      <c r="L4" s="5">
        <v>7.99</v>
      </c>
      <c r="M4" s="5">
        <f t="shared" si="1"/>
        <v>2516.85</v>
      </c>
      <c r="N4" s="5">
        <f t="shared" si="0"/>
        <v>2516.85</v>
      </c>
    </row>
    <row r="5" spans="1:41" x14ac:dyDescent="0.2">
      <c r="A5" s="3" t="s">
        <v>8</v>
      </c>
      <c r="B5" s="3" t="s">
        <v>10</v>
      </c>
      <c r="C5" s="3" t="s">
        <v>20</v>
      </c>
      <c r="D5" s="3" t="s">
        <v>22</v>
      </c>
      <c r="E5" s="3" t="s">
        <v>26</v>
      </c>
      <c r="F5" s="3" t="s">
        <v>27</v>
      </c>
      <c r="H5" s="3">
        <v>30</v>
      </c>
      <c r="I5" s="3" t="s">
        <v>28</v>
      </c>
      <c r="J5" s="3">
        <v>24</v>
      </c>
      <c r="K5" s="5">
        <v>7.99</v>
      </c>
      <c r="L5" s="5">
        <v>7.99</v>
      </c>
      <c r="M5" s="5">
        <f t="shared" si="1"/>
        <v>239.70000000000002</v>
      </c>
      <c r="N5" s="5">
        <f t="shared" si="0"/>
        <v>239.70000000000002</v>
      </c>
    </row>
    <row r="6" spans="1:41" x14ac:dyDescent="0.2">
      <c r="A6" s="3" t="s">
        <v>8</v>
      </c>
      <c r="B6" s="3" t="s">
        <v>10</v>
      </c>
      <c r="C6" s="3" t="s">
        <v>20</v>
      </c>
      <c r="D6" s="3" t="s">
        <v>22</v>
      </c>
      <c r="E6" s="3" t="s">
        <v>23</v>
      </c>
      <c r="F6" s="3" t="s">
        <v>24</v>
      </c>
      <c r="H6" s="3">
        <v>13</v>
      </c>
      <c r="I6" s="3" t="s">
        <v>25</v>
      </c>
      <c r="J6" s="3">
        <v>24</v>
      </c>
      <c r="K6" s="5">
        <v>7.99</v>
      </c>
      <c r="L6" s="5">
        <v>7.99</v>
      </c>
      <c r="M6" s="5">
        <f t="shared" si="1"/>
        <v>103.87</v>
      </c>
      <c r="N6" s="5">
        <f t="shared" si="0"/>
        <v>103.87</v>
      </c>
    </row>
    <row r="7" spans="1:41" ht="24" customHeight="1" x14ac:dyDescent="0.2">
      <c r="A7" s="3" t="s">
        <v>8</v>
      </c>
      <c r="B7" s="3" t="s">
        <v>16</v>
      </c>
      <c r="C7" s="3" t="s">
        <v>29</v>
      </c>
      <c r="D7" s="3" t="s">
        <v>30</v>
      </c>
      <c r="E7" s="3" t="s">
        <v>31</v>
      </c>
      <c r="F7" s="3" t="s">
        <v>32</v>
      </c>
      <c r="H7" s="3">
        <v>463</v>
      </c>
      <c r="I7" s="3" t="s">
        <v>33</v>
      </c>
      <c r="J7" s="3">
        <v>3</v>
      </c>
      <c r="K7" s="5">
        <v>29.99</v>
      </c>
      <c r="L7" s="5">
        <v>29.99</v>
      </c>
      <c r="M7" s="5">
        <f t="shared" si="1"/>
        <v>13885.369999999999</v>
      </c>
      <c r="N7" s="5">
        <f t="shared" si="0"/>
        <v>13885.369999999999</v>
      </c>
    </row>
    <row r="8" spans="1:41" ht="20.25" customHeight="1" x14ac:dyDescent="0.2">
      <c r="A8" s="3" t="s">
        <v>8</v>
      </c>
      <c r="B8" s="3" t="s">
        <v>16</v>
      </c>
      <c r="C8" s="3" t="s">
        <v>39</v>
      </c>
      <c r="D8" s="3" t="s">
        <v>72</v>
      </c>
      <c r="E8" s="3" t="s">
        <v>73</v>
      </c>
      <c r="F8" s="3" t="s">
        <v>74</v>
      </c>
      <c r="G8" s="27"/>
      <c r="H8" s="3">
        <v>183</v>
      </c>
      <c r="I8" s="3" t="s">
        <v>75</v>
      </c>
      <c r="J8" s="3">
        <v>3</v>
      </c>
      <c r="K8" s="5">
        <v>29.99</v>
      </c>
      <c r="L8" s="5">
        <v>13.99</v>
      </c>
      <c r="M8" s="5">
        <f t="shared" si="1"/>
        <v>2560.17</v>
      </c>
      <c r="N8" s="5">
        <f t="shared" si="0"/>
        <v>5488.17</v>
      </c>
    </row>
    <row r="9" spans="1:41" ht="19.5" customHeight="1" x14ac:dyDescent="0.2">
      <c r="A9" s="3" t="s">
        <v>8</v>
      </c>
      <c r="B9" s="3" t="s">
        <v>16</v>
      </c>
      <c r="C9" s="3" t="s">
        <v>39</v>
      </c>
      <c r="D9" s="3" t="s">
        <v>76</v>
      </c>
      <c r="E9" s="3" t="s">
        <v>82</v>
      </c>
      <c r="F9" s="3" t="s">
        <v>83</v>
      </c>
      <c r="G9" s="27"/>
      <c r="H9" s="3">
        <v>717</v>
      </c>
      <c r="I9" s="3" t="s">
        <v>84</v>
      </c>
      <c r="J9" s="3">
        <v>3</v>
      </c>
      <c r="K9" s="5">
        <v>9.99</v>
      </c>
      <c r="L9" s="5">
        <v>13.99</v>
      </c>
      <c r="M9" s="5">
        <f t="shared" si="1"/>
        <v>10030.83</v>
      </c>
      <c r="N9" s="5">
        <f t="shared" si="0"/>
        <v>7162.83</v>
      </c>
    </row>
    <row r="10" spans="1:41" ht="18" customHeight="1" x14ac:dyDescent="0.2">
      <c r="A10" s="3" t="s">
        <v>11</v>
      </c>
      <c r="B10" s="3" t="s">
        <v>16</v>
      </c>
      <c r="C10" s="3" t="s">
        <v>39</v>
      </c>
      <c r="D10" s="3" t="s">
        <v>76</v>
      </c>
      <c r="E10" s="3" t="s">
        <v>77</v>
      </c>
      <c r="F10" s="3" t="s">
        <v>78</v>
      </c>
      <c r="G10" s="27"/>
      <c r="H10" s="3">
        <v>350</v>
      </c>
      <c r="J10" s="3" t="s">
        <v>9</v>
      </c>
      <c r="K10" s="5">
        <v>9.99</v>
      </c>
      <c r="L10" s="5">
        <v>13.99</v>
      </c>
      <c r="M10" s="5">
        <f t="shared" si="1"/>
        <v>4896.5</v>
      </c>
      <c r="N10" s="5">
        <f t="shared" si="0"/>
        <v>3496.5</v>
      </c>
    </row>
    <row r="11" spans="1:41" ht="22.5" customHeight="1" x14ac:dyDescent="0.2">
      <c r="A11" s="3" t="s">
        <v>8</v>
      </c>
      <c r="B11" s="3" t="s">
        <v>16</v>
      </c>
      <c r="C11" s="3" t="s">
        <v>39</v>
      </c>
      <c r="D11" s="3" t="s">
        <v>76</v>
      </c>
      <c r="E11" s="3" t="s">
        <v>79</v>
      </c>
      <c r="F11" s="3" t="s">
        <v>80</v>
      </c>
      <c r="G11" s="27"/>
      <c r="H11" s="3">
        <v>13</v>
      </c>
      <c r="I11" s="3" t="s">
        <v>81</v>
      </c>
      <c r="J11" s="3">
        <v>3</v>
      </c>
      <c r="K11" s="5">
        <v>9.99</v>
      </c>
      <c r="L11" s="5">
        <v>13.99</v>
      </c>
      <c r="M11" s="5">
        <f t="shared" si="1"/>
        <v>181.87</v>
      </c>
      <c r="N11" s="5">
        <f t="shared" si="0"/>
        <v>129.87</v>
      </c>
    </row>
    <row r="12" spans="1:41" ht="16.5" customHeight="1" x14ac:dyDescent="0.2">
      <c r="A12" s="3" t="s">
        <v>8</v>
      </c>
      <c r="B12" s="3" t="s">
        <v>16</v>
      </c>
      <c r="C12" s="3" t="s">
        <v>39</v>
      </c>
      <c r="D12" s="3" t="s">
        <v>76</v>
      </c>
      <c r="E12" s="3" t="s">
        <v>94</v>
      </c>
      <c r="F12" s="3" t="s">
        <v>95</v>
      </c>
      <c r="G12" s="27"/>
      <c r="H12" s="3">
        <v>11</v>
      </c>
      <c r="I12" s="3" t="s">
        <v>96</v>
      </c>
      <c r="J12" s="3">
        <v>2</v>
      </c>
      <c r="K12" s="5">
        <v>9.99</v>
      </c>
      <c r="L12" s="5">
        <v>13.99</v>
      </c>
      <c r="M12" s="5">
        <f t="shared" si="1"/>
        <v>153.89000000000001</v>
      </c>
      <c r="N12" s="5">
        <f t="shared" si="0"/>
        <v>109.89</v>
      </c>
    </row>
    <row r="13" spans="1:41" ht="21" customHeight="1" x14ac:dyDescent="0.2">
      <c r="A13" s="3" t="s">
        <v>8</v>
      </c>
      <c r="B13" s="3" t="s">
        <v>16</v>
      </c>
      <c r="C13" s="3" t="s">
        <v>39</v>
      </c>
      <c r="D13" s="3" t="s">
        <v>76</v>
      </c>
      <c r="E13" s="3" t="s">
        <v>415</v>
      </c>
      <c r="F13" s="3" t="s">
        <v>416</v>
      </c>
      <c r="G13" s="27"/>
      <c r="H13" s="3">
        <v>9</v>
      </c>
      <c r="I13" s="3" t="s">
        <v>417</v>
      </c>
      <c r="J13" s="3">
        <v>3</v>
      </c>
      <c r="K13" s="5">
        <v>9.99</v>
      </c>
      <c r="L13" s="5">
        <v>13.99</v>
      </c>
      <c r="M13" s="5">
        <f t="shared" si="1"/>
        <v>125.91</v>
      </c>
      <c r="N13" s="5">
        <f t="shared" si="0"/>
        <v>89.91</v>
      </c>
    </row>
    <row r="14" spans="1:41" ht="17.25" customHeight="1" x14ac:dyDescent="0.2">
      <c r="A14" s="3" t="s">
        <v>8</v>
      </c>
      <c r="B14" s="3" t="s">
        <v>16</v>
      </c>
      <c r="C14" s="3" t="s">
        <v>39</v>
      </c>
      <c r="D14" s="3" t="s">
        <v>76</v>
      </c>
      <c r="E14" s="3" t="s">
        <v>412</v>
      </c>
      <c r="F14" s="3" t="s">
        <v>413</v>
      </c>
      <c r="G14" s="27"/>
      <c r="H14" s="3">
        <v>1</v>
      </c>
      <c r="I14" s="3" t="s">
        <v>414</v>
      </c>
      <c r="J14" s="3">
        <v>3</v>
      </c>
      <c r="K14" s="5">
        <v>13.99</v>
      </c>
      <c r="L14" s="5">
        <v>13.99</v>
      </c>
      <c r="M14" s="5">
        <f t="shared" si="1"/>
        <v>13.99</v>
      </c>
      <c r="N14" s="5">
        <f t="shared" si="0"/>
        <v>13.99</v>
      </c>
    </row>
    <row r="15" spans="1:41" ht="30" customHeight="1" x14ac:dyDescent="0.2">
      <c r="A15" s="3" t="s">
        <v>8</v>
      </c>
      <c r="B15" s="3" t="s">
        <v>10</v>
      </c>
      <c r="C15" s="3" t="s">
        <v>39</v>
      </c>
      <c r="D15" s="3" t="s">
        <v>21</v>
      </c>
      <c r="E15" s="3" t="s">
        <v>270</v>
      </c>
      <c r="F15" s="3" t="s">
        <v>271</v>
      </c>
      <c r="G15" s="27"/>
      <c r="H15" s="3">
        <v>321</v>
      </c>
      <c r="I15" s="3" t="s">
        <v>272</v>
      </c>
      <c r="J15" s="3">
        <v>12</v>
      </c>
      <c r="K15" s="5">
        <v>24.99</v>
      </c>
      <c r="L15" s="5">
        <f>VLOOKUP(E15,[1]SalesPOCOListwithPricingResult!$D$444:$J$645,7,FALSE)</f>
        <v>49.99</v>
      </c>
      <c r="M15" s="5">
        <f t="shared" si="1"/>
        <v>16046.79</v>
      </c>
      <c r="N15" s="5">
        <f t="shared" si="0"/>
        <v>8021.7899999999991</v>
      </c>
    </row>
    <row r="16" spans="1:41" ht="31.5" customHeight="1" x14ac:dyDescent="0.2">
      <c r="A16" s="3" t="s">
        <v>8</v>
      </c>
      <c r="B16" s="3" t="s">
        <v>10</v>
      </c>
      <c r="C16" s="3" t="s">
        <v>39</v>
      </c>
      <c r="D16" s="3" t="s">
        <v>21</v>
      </c>
      <c r="E16" s="3" t="s">
        <v>855</v>
      </c>
      <c r="F16" s="3" t="s">
        <v>856</v>
      </c>
      <c r="G16" s="27"/>
      <c r="H16" s="3">
        <v>78</v>
      </c>
      <c r="I16" s="3" t="s">
        <v>857</v>
      </c>
      <c r="J16" s="3">
        <v>3</v>
      </c>
      <c r="K16" s="5">
        <v>24.99</v>
      </c>
      <c r="L16" s="5">
        <f>VLOOKUP(E16,[1]SalesPOCOListwithPricingResult!$D$444:$J$645,7,FALSE)</f>
        <v>49.99</v>
      </c>
      <c r="M16" s="5">
        <f t="shared" si="1"/>
        <v>3899.2200000000003</v>
      </c>
      <c r="N16" s="5">
        <f t="shared" si="0"/>
        <v>1949.2199999999998</v>
      </c>
    </row>
    <row r="17" spans="1:74" ht="28.5" customHeight="1" x14ac:dyDescent="0.2">
      <c r="A17" s="3" t="s">
        <v>8</v>
      </c>
      <c r="B17" s="3" t="s">
        <v>10</v>
      </c>
      <c r="C17" s="3" t="s">
        <v>39</v>
      </c>
      <c r="D17" s="3" t="s">
        <v>21</v>
      </c>
      <c r="E17" s="3" t="s">
        <v>267</v>
      </c>
      <c r="F17" s="3" t="s">
        <v>268</v>
      </c>
      <c r="G17" s="27"/>
      <c r="H17" s="3">
        <v>19</v>
      </c>
      <c r="I17" s="3" t="s">
        <v>269</v>
      </c>
      <c r="J17" s="3">
        <v>12</v>
      </c>
      <c r="K17" s="5">
        <v>24.99</v>
      </c>
      <c r="L17" s="5">
        <f>VLOOKUP(E17,[1]SalesPOCOListwithPricingResult!$D$444:$J$645,7,FALSE)</f>
        <v>49.99</v>
      </c>
      <c r="M17" s="5">
        <f t="shared" si="1"/>
        <v>949.81000000000006</v>
      </c>
      <c r="N17" s="5">
        <f t="shared" si="0"/>
        <v>474.80999999999995</v>
      </c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74" ht="19.5" customHeight="1" x14ac:dyDescent="0.2">
      <c r="A18" s="3" t="s">
        <v>8</v>
      </c>
      <c r="B18" s="3" t="s">
        <v>13</v>
      </c>
      <c r="C18" s="3" t="s">
        <v>39</v>
      </c>
      <c r="D18" s="3" t="s">
        <v>424</v>
      </c>
      <c r="E18" s="3" t="s">
        <v>434</v>
      </c>
      <c r="F18" s="3" t="s">
        <v>435</v>
      </c>
      <c r="G18" s="27"/>
      <c r="H18" s="3">
        <v>66</v>
      </c>
      <c r="I18" s="3" t="s">
        <v>436</v>
      </c>
      <c r="J18" s="3">
        <v>12</v>
      </c>
      <c r="K18" s="5">
        <v>11.99</v>
      </c>
      <c r="L18" s="5">
        <v>14.99</v>
      </c>
      <c r="M18" s="5">
        <f t="shared" si="1"/>
        <v>989.34</v>
      </c>
      <c r="N18" s="5">
        <f t="shared" si="0"/>
        <v>791.34</v>
      </c>
    </row>
    <row r="19" spans="1:74" ht="18.75" customHeight="1" x14ac:dyDescent="0.2">
      <c r="A19" s="3" t="s">
        <v>8</v>
      </c>
      <c r="B19" s="3" t="s">
        <v>13</v>
      </c>
      <c r="C19" s="3" t="s">
        <v>39</v>
      </c>
      <c r="D19" s="3" t="s">
        <v>424</v>
      </c>
      <c r="E19" s="3" t="s">
        <v>428</v>
      </c>
      <c r="F19" s="3" t="s">
        <v>429</v>
      </c>
      <c r="G19" s="27"/>
      <c r="H19" s="3">
        <v>64</v>
      </c>
      <c r="I19" s="3" t="s">
        <v>430</v>
      </c>
      <c r="J19" s="3">
        <v>12</v>
      </c>
      <c r="K19" s="5">
        <v>11.99</v>
      </c>
      <c r="L19" s="5">
        <v>14.99</v>
      </c>
      <c r="M19" s="5">
        <f t="shared" si="1"/>
        <v>959.36</v>
      </c>
      <c r="N19" s="5">
        <f t="shared" si="0"/>
        <v>767.36</v>
      </c>
    </row>
    <row r="20" spans="1:74" ht="19.5" customHeight="1" x14ac:dyDescent="0.2">
      <c r="A20" s="3" t="s">
        <v>8</v>
      </c>
      <c r="B20" s="3" t="s">
        <v>13</v>
      </c>
      <c r="C20" s="3" t="s">
        <v>39</v>
      </c>
      <c r="D20" s="3" t="s">
        <v>424</v>
      </c>
      <c r="E20" s="3" t="s">
        <v>425</v>
      </c>
      <c r="F20" s="3" t="s">
        <v>426</v>
      </c>
      <c r="G20" s="27"/>
      <c r="H20" s="3">
        <v>53</v>
      </c>
      <c r="I20" s="3" t="s">
        <v>427</v>
      </c>
      <c r="J20" s="3">
        <v>12</v>
      </c>
      <c r="K20" s="5">
        <v>11.99</v>
      </c>
      <c r="L20" s="5">
        <v>14.99</v>
      </c>
      <c r="M20" s="5">
        <f t="shared" si="1"/>
        <v>794.47</v>
      </c>
      <c r="N20" s="5">
        <f t="shared" si="0"/>
        <v>635.47</v>
      </c>
    </row>
    <row r="21" spans="1:74" ht="21" customHeight="1" x14ac:dyDescent="0.2">
      <c r="A21" s="3" t="s">
        <v>8</v>
      </c>
      <c r="B21" s="3" t="s">
        <v>13</v>
      </c>
      <c r="C21" s="3" t="s">
        <v>39</v>
      </c>
      <c r="D21" s="3" t="s">
        <v>424</v>
      </c>
      <c r="E21" s="3" t="s">
        <v>431</v>
      </c>
      <c r="F21" s="3" t="s">
        <v>432</v>
      </c>
      <c r="G21" s="27"/>
      <c r="H21" s="3">
        <v>52</v>
      </c>
      <c r="I21" s="3" t="s">
        <v>433</v>
      </c>
      <c r="J21" s="3">
        <v>12</v>
      </c>
      <c r="K21" s="5">
        <v>11.99</v>
      </c>
      <c r="L21" s="5">
        <v>14.99</v>
      </c>
      <c r="M21" s="5">
        <f t="shared" si="1"/>
        <v>779.48</v>
      </c>
      <c r="N21" s="5">
        <f t="shared" si="0"/>
        <v>623.48</v>
      </c>
    </row>
    <row r="22" spans="1:74" x14ac:dyDescent="0.2">
      <c r="A22" s="3" t="s">
        <v>8</v>
      </c>
      <c r="B22" s="3" t="s">
        <v>13</v>
      </c>
      <c r="C22" s="3" t="s">
        <v>39</v>
      </c>
      <c r="D22" s="3" t="s">
        <v>424</v>
      </c>
      <c r="E22" s="3" t="s">
        <v>437</v>
      </c>
      <c r="F22" s="3" t="s">
        <v>438</v>
      </c>
      <c r="H22" s="3">
        <v>3</v>
      </c>
      <c r="I22" s="3" t="s">
        <v>439</v>
      </c>
      <c r="J22" s="3">
        <v>12</v>
      </c>
      <c r="K22" s="5">
        <v>14.99</v>
      </c>
      <c r="L22" s="5">
        <v>14.99</v>
      </c>
      <c r="M22" s="5">
        <f t="shared" si="1"/>
        <v>44.97</v>
      </c>
      <c r="N22" s="5">
        <f t="shared" si="0"/>
        <v>44.97</v>
      </c>
    </row>
    <row r="23" spans="1:74" x14ac:dyDescent="0.2">
      <c r="A23" s="3" t="s">
        <v>8</v>
      </c>
      <c r="B23" s="3" t="s">
        <v>12</v>
      </c>
      <c r="C23" s="3" t="s">
        <v>39</v>
      </c>
      <c r="D23" s="3" t="s">
        <v>104</v>
      </c>
      <c r="E23" s="3" t="s">
        <v>108</v>
      </c>
      <c r="F23" s="3" t="s">
        <v>109</v>
      </c>
      <c r="H23" s="3">
        <v>15</v>
      </c>
      <c r="I23" s="3" t="s">
        <v>110</v>
      </c>
      <c r="J23" s="3">
        <v>6</v>
      </c>
      <c r="K23" s="5">
        <v>9.99</v>
      </c>
      <c r="L23" s="5">
        <v>19.989999999999998</v>
      </c>
      <c r="M23" s="5">
        <f t="shared" si="1"/>
        <v>299.84999999999997</v>
      </c>
      <c r="N23" s="5">
        <f t="shared" si="0"/>
        <v>149.85</v>
      </c>
    </row>
    <row r="24" spans="1:74" x14ac:dyDescent="0.2">
      <c r="A24" s="3" t="s">
        <v>8</v>
      </c>
      <c r="B24" s="3" t="s">
        <v>12</v>
      </c>
      <c r="C24" s="3" t="s">
        <v>39</v>
      </c>
      <c r="D24" s="3" t="s">
        <v>104</v>
      </c>
      <c r="E24" s="3" t="s">
        <v>125</v>
      </c>
      <c r="F24" s="3" t="s">
        <v>126</v>
      </c>
      <c r="H24" s="3">
        <v>14</v>
      </c>
      <c r="I24" s="3" t="s">
        <v>127</v>
      </c>
      <c r="J24" s="3">
        <v>6</v>
      </c>
      <c r="K24" s="5">
        <v>9.99</v>
      </c>
      <c r="L24" s="5">
        <v>19.989999999999998</v>
      </c>
      <c r="M24" s="5">
        <f t="shared" si="1"/>
        <v>279.85999999999996</v>
      </c>
      <c r="N24" s="5">
        <f t="shared" si="0"/>
        <v>139.86000000000001</v>
      </c>
    </row>
    <row r="25" spans="1:74" ht="66" customHeight="1" x14ac:dyDescent="0.2">
      <c r="A25" s="3" t="s">
        <v>8</v>
      </c>
      <c r="B25" s="3" t="s">
        <v>16</v>
      </c>
      <c r="C25" s="3" t="s">
        <v>39</v>
      </c>
      <c r="D25" s="3" t="s">
        <v>577</v>
      </c>
      <c r="E25" s="3" t="s">
        <v>581</v>
      </c>
      <c r="F25" s="3" t="s">
        <v>582</v>
      </c>
      <c r="H25" s="3">
        <v>195</v>
      </c>
      <c r="I25" s="3" t="s">
        <v>583</v>
      </c>
      <c r="J25" s="3">
        <v>12</v>
      </c>
      <c r="K25" s="5">
        <v>12.99</v>
      </c>
      <c r="L25" s="5">
        <v>17.989999999999998</v>
      </c>
      <c r="M25" s="5">
        <f t="shared" si="1"/>
        <v>3508.0499999999997</v>
      </c>
      <c r="N25" s="5">
        <f t="shared" si="0"/>
        <v>2533.0500000000002</v>
      </c>
    </row>
    <row r="26" spans="1:74" x14ac:dyDescent="0.2">
      <c r="A26" s="3" t="s">
        <v>8</v>
      </c>
      <c r="B26" s="3" t="s">
        <v>16</v>
      </c>
      <c r="C26" s="3" t="s">
        <v>39</v>
      </c>
      <c r="D26" s="3" t="s">
        <v>577</v>
      </c>
      <c r="E26" s="3" t="s">
        <v>578</v>
      </c>
      <c r="F26" s="3" t="s">
        <v>579</v>
      </c>
      <c r="H26" s="3">
        <v>20</v>
      </c>
      <c r="I26" s="3" t="s">
        <v>580</v>
      </c>
      <c r="J26" s="3">
        <v>12</v>
      </c>
      <c r="K26" s="5">
        <v>17.989999999999998</v>
      </c>
      <c r="L26" s="5">
        <v>17.989999999999998</v>
      </c>
      <c r="M26" s="5">
        <f t="shared" si="1"/>
        <v>359.79999999999995</v>
      </c>
      <c r="N26" s="5">
        <f t="shared" si="0"/>
        <v>359.79999999999995</v>
      </c>
    </row>
    <row r="27" spans="1:74" ht="105.75" customHeight="1" x14ac:dyDescent="0.2">
      <c r="A27" s="3" t="s">
        <v>8</v>
      </c>
      <c r="B27" s="3" t="s">
        <v>16</v>
      </c>
      <c r="C27" s="3" t="s">
        <v>39</v>
      </c>
      <c r="D27" s="3" t="s">
        <v>34</v>
      </c>
      <c r="E27" s="3" t="s">
        <v>88</v>
      </c>
      <c r="F27" s="3" t="s">
        <v>89</v>
      </c>
      <c r="H27" s="3">
        <v>124</v>
      </c>
      <c r="I27" s="3" t="s">
        <v>90</v>
      </c>
      <c r="J27" s="3">
        <v>4</v>
      </c>
      <c r="K27" s="5">
        <v>14.99</v>
      </c>
      <c r="L27" s="5">
        <f>VLOOKUP(E27,[1]SalesPOCOListwithPricingResult!$D$444:$J$645,7,FALSE)</f>
        <v>23.99</v>
      </c>
      <c r="M27" s="5">
        <f t="shared" si="1"/>
        <v>2974.7599999999998</v>
      </c>
      <c r="N27" s="5">
        <f t="shared" si="0"/>
        <v>1858.76</v>
      </c>
    </row>
    <row r="28" spans="1:74" x14ac:dyDescent="0.2">
      <c r="A28" s="3" t="s">
        <v>8</v>
      </c>
      <c r="B28" s="3" t="s">
        <v>16</v>
      </c>
      <c r="C28" s="3" t="s">
        <v>29</v>
      </c>
      <c r="D28" s="3" t="s">
        <v>34</v>
      </c>
      <c r="E28" s="3" t="s">
        <v>35</v>
      </c>
      <c r="F28" s="3" t="s">
        <v>36</v>
      </c>
      <c r="H28" s="3">
        <v>36</v>
      </c>
      <c r="I28" s="3" t="s">
        <v>37</v>
      </c>
      <c r="J28" s="3">
        <v>4</v>
      </c>
      <c r="K28" s="5">
        <v>14.99</v>
      </c>
      <c r="L28" s="5">
        <v>19.989999999999998</v>
      </c>
      <c r="M28" s="5">
        <f t="shared" si="1"/>
        <v>719.64</v>
      </c>
      <c r="N28" s="5">
        <f t="shared" si="0"/>
        <v>539.64</v>
      </c>
    </row>
    <row r="29" spans="1:74" ht="21.75" customHeight="1" x14ac:dyDescent="0.2">
      <c r="A29" s="3" t="s">
        <v>8</v>
      </c>
      <c r="B29" s="3" t="s">
        <v>16</v>
      </c>
      <c r="C29" s="3" t="s">
        <v>39</v>
      </c>
      <c r="D29" s="3" t="s">
        <v>45</v>
      </c>
      <c r="E29" s="3" t="s">
        <v>418</v>
      </c>
      <c r="F29" s="3" t="s">
        <v>419</v>
      </c>
      <c r="G29" s="27"/>
      <c r="H29" s="3">
        <v>118</v>
      </c>
      <c r="I29" s="3" t="s">
        <v>420</v>
      </c>
      <c r="J29" s="3">
        <v>3</v>
      </c>
      <c r="K29" s="5">
        <v>14.99</v>
      </c>
      <c r="L29" s="5">
        <f>VLOOKUP(E29,[1]SalesPOCOListwithPricingResult!$D$444:$J$645,7,FALSE)</f>
        <v>19.989999999999998</v>
      </c>
      <c r="M29" s="5">
        <f t="shared" si="1"/>
        <v>2358.8199999999997</v>
      </c>
      <c r="N29" s="5">
        <f t="shared" si="0"/>
        <v>1768.82</v>
      </c>
    </row>
    <row r="30" spans="1:74" ht="21.75" customHeight="1" x14ac:dyDescent="0.2">
      <c r="A30" s="3" t="s">
        <v>8</v>
      </c>
      <c r="B30" s="3" t="s">
        <v>16</v>
      </c>
      <c r="C30" s="3" t="s">
        <v>39</v>
      </c>
      <c r="D30" s="3" t="s">
        <v>45</v>
      </c>
      <c r="E30" s="3" t="s">
        <v>85</v>
      </c>
      <c r="F30" s="3" t="s">
        <v>86</v>
      </c>
      <c r="G30" s="27"/>
      <c r="H30" s="3">
        <v>101</v>
      </c>
      <c r="I30" s="3" t="s">
        <v>87</v>
      </c>
      <c r="J30" s="3">
        <v>3</v>
      </c>
      <c r="K30" s="5">
        <v>14.99</v>
      </c>
      <c r="L30" s="5">
        <v>32.99</v>
      </c>
      <c r="M30" s="5">
        <f t="shared" si="1"/>
        <v>3331.9900000000002</v>
      </c>
      <c r="N30" s="5">
        <f t="shared" si="0"/>
        <v>1513.99</v>
      </c>
    </row>
    <row r="31" spans="1:74" ht="22.5" customHeight="1" x14ac:dyDescent="0.2">
      <c r="A31" s="3" t="s">
        <v>8</v>
      </c>
      <c r="B31" s="3" t="s">
        <v>16</v>
      </c>
      <c r="C31" s="3" t="s">
        <v>39</v>
      </c>
      <c r="D31" s="3" t="s">
        <v>45</v>
      </c>
      <c r="E31" s="3" t="s">
        <v>421</v>
      </c>
      <c r="F31" s="3" t="s">
        <v>422</v>
      </c>
      <c r="G31" s="27"/>
      <c r="H31" s="3">
        <v>94</v>
      </c>
      <c r="I31" s="3" t="s">
        <v>423</v>
      </c>
      <c r="J31" s="3">
        <v>3</v>
      </c>
      <c r="K31" s="5">
        <v>14.99</v>
      </c>
      <c r="L31" s="5">
        <f>VLOOKUP(E31,[1]SalesPOCOListwithPricingResult!$D$444:$J$645,7,FALSE)</f>
        <v>19.989999999999998</v>
      </c>
      <c r="M31" s="5">
        <f t="shared" si="1"/>
        <v>1879.06</v>
      </c>
      <c r="N31" s="5">
        <f t="shared" si="0"/>
        <v>1409.06</v>
      </c>
    </row>
    <row r="32" spans="1:74" ht="21.75" customHeight="1" x14ac:dyDescent="0.2">
      <c r="A32" s="3" t="s">
        <v>8</v>
      </c>
      <c r="B32" s="3" t="s">
        <v>16</v>
      </c>
      <c r="C32" s="3" t="s">
        <v>39</v>
      </c>
      <c r="D32" s="3" t="s">
        <v>45</v>
      </c>
      <c r="E32" s="3" t="s">
        <v>46</v>
      </c>
      <c r="F32" s="3" t="s">
        <v>47</v>
      </c>
      <c r="G32" s="27"/>
      <c r="H32" s="3">
        <v>79</v>
      </c>
      <c r="I32" s="3" t="s">
        <v>48</v>
      </c>
      <c r="J32" s="3">
        <v>3</v>
      </c>
      <c r="K32" s="5">
        <v>14.99</v>
      </c>
      <c r="L32" s="5">
        <f>VLOOKUP(E32,[1]SalesPOCOListwithPricingResult!$D$444:$J$645,7,FALSE)</f>
        <v>29.99</v>
      </c>
      <c r="M32" s="5">
        <f t="shared" si="1"/>
        <v>2369.21</v>
      </c>
      <c r="N32" s="5">
        <f t="shared" si="0"/>
        <v>1184.21</v>
      </c>
    </row>
    <row r="33" spans="1:14" ht="21.75" customHeight="1" x14ac:dyDescent="0.2">
      <c r="A33" s="3" t="s">
        <v>8</v>
      </c>
      <c r="B33" s="3" t="s">
        <v>16</v>
      </c>
      <c r="C33" s="3" t="s">
        <v>39</v>
      </c>
      <c r="D33" s="3" t="s">
        <v>91</v>
      </c>
      <c r="E33" s="3" t="s">
        <v>731</v>
      </c>
      <c r="F33" s="3" t="s">
        <v>732</v>
      </c>
      <c r="H33" s="3">
        <v>99</v>
      </c>
      <c r="I33" s="3" t="s">
        <v>733</v>
      </c>
      <c r="J33" s="3">
        <v>4</v>
      </c>
      <c r="K33" s="5">
        <v>14.99</v>
      </c>
      <c r="L33" s="5">
        <v>29.99</v>
      </c>
      <c r="M33" s="5">
        <f t="shared" si="1"/>
        <v>2969.0099999999998</v>
      </c>
      <c r="N33" s="5">
        <f t="shared" si="0"/>
        <v>1484.01</v>
      </c>
    </row>
    <row r="34" spans="1:14" ht="19.5" customHeight="1" x14ac:dyDescent="0.2">
      <c r="A34" s="3" t="s">
        <v>8</v>
      </c>
      <c r="B34" s="3" t="s">
        <v>16</v>
      </c>
      <c r="C34" s="3" t="s">
        <v>39</v>
      </c>
      <c r="D34" s="3" t="s">
        <v>91</v>
      </c>
      <c r="E34" s="3" t="s">
        <v>734</v>
      </c>
      <c r="F34" s="24" t="s">
        <v>939</v>
      </c>
      <c r="H34" s="3">
        <v>92</v>
      </c>
      <c r="I34" s="3" t="s">
        <v>735</v>
      </c>
      <c r="J34" s="3">
        <v>4</v>
      </c>
      <c r="K34" s="5">
        <v>14.99</v>
      </c>
      <c r="L34" s="5">
        <v>29.99</v>
      </c>
      <c r="M34" s="5">
        <f t="shared" si="1"/>
        <v>2759.08</v>
      </c>
      <c r="N34" s="5">
        <f t="shared" si="0"/>
        <v>1379.08</v>
      </c>
    </row>
    <row r="35" spans="1:14" ht="15" customHeight="1" x14ac:dyDescent="0.2">
      <c r="A35" s="3" t="s">
        <v>8</v>
      </c>
      <c r="B35" s="3" t="s">
        <v>16</v>
      </c>
      <c r="C35" s="3" t="s">
        <v>39</v>
      </c>
      <c r="D35" s="3" t="s">
        <v>91</v>
      </c>
      <c r="E35" s="3" t="s">
        <v>92</v>
      </c>
      <c r="F35" s="24" t="s">
        <v>940</v>
      </c>
      <c r="H35" s="3">
        <v>28</v>
      </c>
      <c r="I35" s="3" t="s">
        <v>93</v>
      </c>
      <c r="J35" s="3">
        <v>4</v>
      </c>
      <c r="K35" s="5">
        <v>14.99</v>
      </c>
      <c r="L35" s="5">
        <v>19.989999999999998</v>
      </c>
      <c r="M35" s="5">
        <f t="shared" si="1"/>
        <v>559.71999999999991</v>
      </c>
      <c r="N35" s="5">
        <f t="shared" si="0"/>
        <v>419.72</v>
      </c>
    </row>
    <row r="36" spans="1:14" x14ac:dyDescent="0.2">
      <c r="H36" s="19">
        <f>SUM(H2:H35)</f>
        <v>4154</v>
      </c>
      <c r="M36" s="20">
        <f>SUM(M2:M35)</f>
        <v>86595.460000000021</v>
      </c>
      <c r="N36" s="20">
        <f>SUM(N2:N35)</f>
        <v>64339.460000000014</v>
      </c>
    </row>
  </sheetData>
  <mergeCells count="5">
    <mergeCell ref="G3:G4"/>
    <mergeCell ref="G8:G14"/>
    <mergeCell ref="G15:G17"/>
    <mergeCell ref="G18:G21"/>
    <mergeCell ref="G29:G3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Recap</vt:lpstr>
      <vt:lpstr>Apparel</vt:lpstr>
      <vt:lpstr>Domestics</vt:lpstr>
      <vt:lpstr>Home Decor &amp; MIsc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2023-05-11T21:49:59Z</dcterms:created>
  <dcterms:modified xsi:type="dcterms:W3CDTF">2023-09-08T08:28:45Z</dcterms:modified>
</cp:coreProperties>
</file>